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Y:\Website\Archivo historico\WIP\"/>
    </mc:Choice>
  </mc:AlternateContent>
  <xr:revisionPtr revIDLastSave="0" documentId="13_ncr:1_{5F66B7DC-E9C8-4C4D-AFC2-38C0F6AE730A}" xr6:coauthVersionLast="47" xr6:coauthVersionMax="47" xr10:uidLastSave="{00000000-0000-0000-0000-000000000000}"/>
  <bookViews>
    <workbookView xWindow="-28920" yWindow="-4800" windowWidth="29040" windowHeight="15720" tabRatio="783" xr2:uid="{F6418EDB-27C9-46EB-BE1F-2F39BB1D5E00}"/>
  </bookViews>
  <sheets>
    <sheet name="Disclaimer" sheetId="16" r:id="rId1"/>
    <sheet name="Production" sheetId="9" r:id="rId2"/>
    <sheet name="Reserves" sheetId="19" r:id="rId3"/>
    <sheet name="Sales" sheetId="13" r:id="rId4"/>
    <sheet name="Opex &amp; Capex" sheetId="14" r:id="rId5"/>
    <sheet name="Adjusted Metrics Reconciliation" sheetId="2" r:id="rId6"/>
    <sheet name="Income Statement" sheetId="5" r:id="rId7"/>
    <sheet name="Balance Sheet" sheetId="4" r:id="rId8"/>
    <sheet name="Cash Flow Statement" sheetId="6" r:id="rId9"/>
    <sheet name="Debt" sheetId="21" r:id="rId10"/>
    <sheet name="Operated wells tied-in" sheetId="18" r:id="rId11"/>
    <sheet name="Concessions" sheetId="20" r:id="rId12"/>
    <sheet name="Glossary" sheetId="17" r:id="rId13"/>
  </sheets>
  <definedNames>
    <definedName name="\" localSheetId="4" hidden="1">{"kricash",#N/A,FALSE,"INC";"kriinc",#N/A,FALSE,"INC";"krimiami",#N/A,FALSE,"INC";"kriother",#N/A,FALSE,"INC";"kripapers",#N/A,FALSE,"INC"}</definedName>
    <definedName name="\" localSheetId="1" hidden="1">{"kricash",#N/A,FALSE,"INC";"kriinc",#N/A,FALSE,"INC";"krimiami",#N/A,FALSE,"INC";"kriother",#N/A,FALSE,"INC";"kripapers",#N/A,FALSE,"INC"}</definedName>
    <definedName name="\" hidden="1">{"kricash",#N/A,FALSE,"INC";"kriinc",#N/A,FALSE,"INC";"krimiami",#N/A,FALSE,"INC";"kriother",#N/A,FALSE,"INC";"kripapers",#N/A,FALSE,"INC"}</definedName>
    <definedName name="_._IMPUESTOS_SOBRE_COMBUSTIBLES_Y_GAS_NATURAL" localSheetId="4">#REF!</definedName>
    <definedName name="_._IMPUESTOS_SOBRE_COMBUSTIBLES_Y_GAS_NATURAL">#REF!</definedName>
    <definedName name="_._IMPUESTOS_SOBRE_ENERGIA_ELECTRICA" localSheetId="4">#REF!</definedName>
    <definedName name="_._IMPUESTOS_SOBRE_ENERGIA_ELECTRICA">#REF!</definedName>
    <definedName name="_______________________IPE1" localSheetId="4">#REF!</definedName>
    <definedName name="_______________________IPE1">#REF!</definedName>
    <definedName name="_______________________IPH1" localSheetId="4">#REF!</definedName>
    <definedName name="_______________________IPH1">#REF!</definedName>
    <definedName name="_______________________LIP1" localSheetId="4">#REF!</definedName>
    <definedName name="_______________________LIP1">#REF!</definedName>
    <definedName name="_______________________LPE1" localSheetId="4">#REF!</definedName>
    <definedName name="_______________________LPE1">#REF!</definedName>
    <definedName name="_______________________LPE2" localSheetId="4">#REF!</definedName>
    <definedName name="_______________________LPE2">#REF!</definedName>
    <definedName name="_______________________LPE3" localSheetId="4">#REF!</definedName>
    <definedName name="_______________________LPE3">#REF!</definedName>
    <definedName name="_______________________LPE4" localSheetId="4">#REF!</definedName>
    <definedName name="_______________________LPE4">#REF!</definedName>
    <definedName name="_______________________LPE5" localSheetId="4">#REF!</definedName>
    <definedName name="_______________________LPE5">#REF!</definedName>
    <definedName name="_______________________LPE6" localSheetId="4">#REF!</definedName>
    <definedName name="_______________________LPE6">#REF!</definedName>
    <definedName name="_______________________LPE7" localSheetId="4">#REF!</definedName>
    <definedName name="_______________________LPE7">#REF!</definedName>
    <definedName name="_______________________PE1" localSheetId="4">#REF!</definedName>
    <definedName name="_______________________PE1">#REF!</definedName>
    <definedName name="_______________________PE2" localSheetId="4">#REF!</definedName>
    <definedName name="_______________________PE2">#REF!</definedName>
    <definedName name="_______________________PE3" localSheetId="4">#REF!</definedName>
    <definedName name="_______________________PE3">#REF!</definedName>
    <definedName name="_______________________PE4" localSheetId="4">#REF!</definedName>
    <definedName name="_______________________PE4">#REF!</definedName>
    <definedName name="_______________________PE5" localSheetId="4">#REF!</definedName>
    <definedName name="_______________________PE5">#REF!</definedName>
    <definedName name="_______________________PE6" localSheetId="4">#REF!</definedName>
    <definedName name="_______________________PE6">#REF!</definedName>
    <definedName name="_______________________PE7" localSheetId="4">#REF!</definedName>
    <definedName name="_______________________PE7">#REF!</definedName>
    <definedName name="_______________________PH1" localSheetId="4">#REF!</definedName>
    <definedName name="_______________________PH1">#REF!</definedName>
    <definedName name="_______________________PH2" localSheetId="4">#REF!</definedName>
    <definedName name="_______________________PH2">#REF!</definedName>
    <definedName name="_______________________PH3" localSheetId="4">#REF!</definedName>
    <definedName name="_______________________PH3">#REF!</definedName>
    <definedName name="_______________________PH4" localSheetId="4">#REF!</definedName>
    <definedName name="_______________________PH4">#REF!</definedName>
    <definedName name="_______________________PH5" localSheetId="4">#REF!</definedName>
    <definedName name="_______________________PH5">#REF!</definedName>
    <definedName name="_______________________PH6" localSheetId="4">#REF!</definedName>
    <definedName name="_______________________PH6">#REF!</definedName>
    <definedName name="_______________________PH7" localSheetId="4">#REF!</definedName>
    <definedName name="_______________________PH7">#REF!</definedName>
    <definedName name="______________________IPE1" localSheetId="4">#REF!</definedName>
    <definedName name="______________________IPE1">#REF!</definedName>
    <definedName name="______________________IPH1" localSheetId="4">#REF!</definedName>
    <definedName name="______________________IPH1">#REF!</definedName>
    <definedName name="______________________LIP1" localSheetId="4">#REF!</definedName>
    <definedName name="______________________LIP1">#REF!</definedName>
    <definedName name="______________________LPE1" localSheetId="4">#REF!</definedName>
    <definedName name="______________________LPE1">#REF!</definedName>
    <definedName name="______________________LPE2" localSheetId="4">#REF!</definedName>
    <definedName name="______________________LPE2">#REF!</definedName>
    <definedName name="______________________LPE3" localSheetId="4">#REF!</definedName>
    <definedName name="______________________LPE3">#REF!</definedName>
    <definedName name="______________________LPE4" localSheetId="4">#REF!</definedName>
    <definedName name="______________________LPE4">#REF!</definedName>
    <definedName name="______________________LPE5" localSheetId="4">#REF!</definedName>
    <definedName name="______________________LPE5">#REF!</definedName>
    <definedName name="______________________LPE6" localSheetId="4">#REF!</definedName>
    <definedName name="______________________LPE6">#REF!</definedName>
    <definedName name="______________________LPE7" localSheetId="4">#REF!</definedName>
    <definedName name="______________________LPE7">#REF!</definedName>
    <definedName name="______________________PE1" localSheetId="4">#REF!</definedName>
    <definedName name="______________________PE1">#REF!</definedName>
    <definedName name="______________________PE2" localSheetId="4">#REF!</definedName>
    <definedName name="______________________PE2">#REF!</definedName>
    <definedName name="______________________PE3" localSheetId="4">#REF!</definedName>
    <definedName name="______________________PE3">#REF!</definedName>
    <definedName name="______________________PE4" localSheetId="4">#REF!</definedName>
    <definedName name="______________________PE4">#REF!</definedName>
    <definedName name="______________________PE5" localSheetId="4">#REF!</definedName>
    <definedName name="______________________PE5">#REF!</definedName>
    <definedName name="______________________PE6" localSheetId="4">#REF!</definedName>
    <definedName name="______________________PE6">#REF!</definedName>
    <definedName name="______________________PE7" localSheetId="4">#REF!</definedName>
    <definedName name="______________________PE7">#REF!</definedName>
    <definedName name="______________________PH1" localSheetId="4">#REF!</definedName>
    <definedName name="______________________PH1">#REF!</definedName>
    <definedName name="______________________PH2" localSheetId="4">#REF!</definedName>
    <definedName name="______________________PH2">#REF!</definedName>
    <definedName name="______________________PH3" localSheetId="4">#REF!</definedName>
    <definedName name="______________________PH3">#REF!</definedName>
    <definedName name="______________________PH4" localSheetId="4">#REF!</definedName>
    <definedName name="______________________PH4">#REF!</definedName>
    <definedName name="______________________PH5" localSheetId="4">#REF!</definedName>
    <definedName name="______________________PH5">#REF!</definedName>
    <definedName name="______________________PH6" localSheetId="4">#REF!</definedName>
    <definedName name="______________________PH6">#REF!</definedName>
    <definedName name="______________________PH7" localSheetId="4">#REF!</definedName>
    <definedName name="______________________PH7">#REF!</definedName>
    <definedName name="_____________________IPE1" localSheetId="4">#REF!</definedName>
    <definedName name="_____________________IPE1">#REF!</definedName>
    <definedName name="_____________________IPH1" localSheetId="4">#REF!</definedName>
    <definedName name="_____________________IPH1">#REF!</definedName>
    <definedName name="_____________________LIP1" localSheetId="4">#REF!</definedName>
    <definedName name="_____________________LIP1">#REF!</definedName>
    <definedName name="_____________________LPE1" localSheetId="4">#REF!</definedName>
    <definedName name="_____________________LPE1">#REF!</definedName>
    <definedName name="_____________________LPE2" localSheetId="4">#REF!</definedName>
    <definedName name="_____________________LPE2">#REF!</definedName>
    <definedName name="_____________________LPE3" localSheetId="4">#REF!</definedName>
    <definedName name="_____________________LPE3">#REF!</definedName>
    <definedName name="_____________________LPE4" localSheetId="4">#REF!</definedName>
    <definedName name="_____________________LPE4">#REF!</definedName>
    <definedName name="_____________________LPE5" localSheetId="4">#REF!</definedName>
    <definedName name="_____________________LPE5">#REF!</definedName>
    <definedName name="_____________________LPE6" localSheetId="4">#REF!</definedName>
    <definedName name="_____________________LPE6">#REF!</definedName>
    <definedName name="_____________________LPE7" localSheetId="4">#REF!</definedName>
    <definedName name="_____________________LPE7">#REF!</definedName>
    <definedName name="_____________________PE1" localSheetId="4">#REF!</definedName>
    <definedName name="_____________________PE1">#REF!</definedName>
    <definedName name="_____________________PE2" localSheetId="4">#REF!</definedName>
    <definedName name="_____________________PE2">#REF!</definedName>
    <definedName name="_____________________PE3" localSheetId="4">#REF!</definedName>
    <definedName name="_____________________PE3">#REF!</definedName>
    <definedName name="_____________________PE4" localSheetId="4">#REF!</definedName>
    <definedName name="_____________________PE4">#REF!</definedName>
    <definedName name="_____________________PE5" localSheetId="4">#REF!</definedName>
    <definedName name="_____________________PE5">#REF!</definedName>
    <definedName name="_____________________PE6" localSheetId="4">#REF!</definedName>
    <definedName name="_____________________PE6">#REF!</definedName>
    <definedName name="_____________________PE7" localSheetId="4">#REF!</definedName>
    <definedName name="_____________________PE7">#REF!</definedName>
    <definedName name="_____________________PH1" localSheetId="4">#REF!</definedName>
    <definedName name="_____________________PH1">#REF!</definedName>
    <definedName name="_____________________PH2" localSheetId="4">#REF!</definedName>
    <definedName name="_____________________PH2">#REF!</definedName>
    <definedName name="_____________________PH3" localSheetId="4">#REF!</definedName>
    <definedName name="_____________________PH3">#REF!</definedName>
    <definedName name="_____________________PH4" localSheetId="4">#REF!</definedName>
    <definedName name="_____________________PH4">#REF!</definedName>
    <definedName name="_____________________PH5" localSheetId="4">#REF!</definedName>
    <definedName name="_____________________PH5">#REF!</definedName>
    <definedName name="_____________________PH6" localSheetId="4">#REF!</definedName>
    <definedName name="_____________________PH6">#REF!</definedName>
    <definedName name="_____________________PH7" localSheetId="4">#REF!</definedName>
    <definedName name="_____________________PH7">#REF!</definedName>
    <definedName name="____________________IPE1" localSheetId="4">#REF!</definedName>
    <definedName name="____________________IPE1">#REF!</definedName>
    <definedName name="____________________IPH1" localSheetId="4">#REF!</definedName>
    <definedName name="____________________IPH1">#REF!</definedName>
    <definedName name="____________________LIP1" localSheetId="4">#REF!</definedName>
    <definedName name="____________________LIP1">#REF!</definedName>
    <definedName name="____________________LPE1" localSheetId="4">#REF!</definedName>
    <definedName name="____________________LPE1">#REF!</definedName>
    <definedName name="____________________LPE2" localSheetId="4">#REF!</definedName>
    <definedName name="____________________LPE2">#REF!</definedName>
    <definedName name="____________________LPE3" localSheetId="4">#REF!</definedName>
    <definedName name="____________________LPE3">#REF!</definedName>
    <definedName name="____________________LPE4" localSheetId="4">#REF!</definedName>
    <definedName name="____________________LPE4">#REF!</definedName>
    <definedName name="____________________LPE5" localSheetId="4">#REF!</definedName>
    <definedName name="____________________LPE5">#REF!</definedName>
    <definedName name="____________________LPE6" localSheetId="4">#REF!</definedName>
    <definedName name="____________________LPE6">#REF!</definedName>
    <definedName name="____________________LPE7" localSheetId="4">#REF!</definedName>
    <definedName name="____________________LPE7">#REF!</definedName>
    <definedName name="____________________PE1" localSheetId="4">#REF!</definedName>
    <definedName name="____________________PE1">#REF!</definedName>
    <definedName name="____________________PE2" localSheetId="4">#REF!</definedName>
    <definedName name="____________________PE2">#REF!</definedName>
    <definedName name="____________________PE3" localSheetId="4">#REF!</definedName>
    <definedName name="____________________PE3">#REF!</definedName>
    <definedName name="____________________PE4" localSheetId="4">#REF!</definedName>
    <definedName name="____________________PE4">#REF!</definedName>
    <definedName name="____________________PE5" localSheetId="4">#REF!</definedName>
    <definedName name="____________________PE5">#REF!</definedName>
    <definedName name="____________________PE6" localSheetId="4">#REF!</definedName>
    <definedName name="____________________PE6">#REF!</definedName>
    <definedName name="____________________PE7" localSheetId="4">#REF!</definedName>
    <definedName name="____________________PE7">#REF!</definedName>
    <definedName name="____________________PH1" localSheetId="4">#REF!</definedName>
    <definedName name="____________________PH1">#REF!</definedName>
    <definedName name="____________________PH2" localSheetId="4">#REF!</definedName>
    <definedName name="____________________PH2">#REF!</definedName>
    <definedName name="____________________PH3" localSheetId="4">#REF!</definedName>
    <definedName name="____________________PH3">#REF!</definedName>
    <definedName name="____________________PH4" localSheetId="4">#REF!</definedName>
    <definedName name="____________________PH4">#REF!</definedName>
    <definedName name="____________________PH5" localSheetId="4">#REF!</definedName>
    <definedName name="____________________PH5">#REF!</definedName>
    <definedName name="____________________PH6" localSheetId="4">#REF!</definedName>
    <definedName name="____________________PH6">#REF!</definedName>
    <definedName name="____________________PH7" localSheetId="4">#REF!</definedName>
    <definedName name="____________________PH7">#REF!</definedName>
    <definedName name="__________________IPE1" localSheetId="4">#REF!</definedName>
    <definedName name="__________________IPE1">#REF!</definedName>
    <definedName name="__________________IPH1" localSheetId="4">#REF!</definedName>
    <definedName name="__________________IPH1">#REF!</definedName>
    <definedName name="__________________LIP1" localSheetId="4">#REF!</definedName>
    <definedName name="__________________LIP1">#REF!</definedName>
    <definedName name="__________________LPE1" localSheetId="4">#REF!</definedName>
    <definedName name="__________________LPE1">#REF!</definedName>
    <definedName name="__________________LPE2" localSheetId="4">#REF!</definedName>
    <definedName name="__________________LPE2">#REF!</definedName>
    <definedName name="__________________LPE3" localSheetId="4">#REF!</definedName>
    <definedName name="__________________LPE3">#REF!</definedName>
    <definedName name="__________________LPE4" localSheetId="4">#REF!</definedName>
    <definedName name="__________________LPE4">#REF!</definedName>
    <definedName name="__________________LPE5" localSheetId="4">#REF!</definedName>
    <definedName name="__________________LPE5">#REF!</definedName>
    <definedName name="__________________LPE6" localSheetId="4">#REF!</definedName>
    <definedName name="__________________LPE6">#REF!</definedName>
    <definedName name="__________________LPE7" localSheetId="4">#REF!</definedName>
    <definedName name="__________________LPE7">#REF!</definedName>
    <definedName name="__________________PE1" localSheetId="4">#REF!</definedName>
    <definedName name="__________________PE1">#REF!</definedName>
    <definedName name="__________________PE2" localSheetId="4">#REF!</definedName>
    <definedName name="__________________PE2">#REF!</definedName>
    <definedName name="__________________PE3" localSheetId="4">#REF!</definedName>
    <definedName name="__________________PE3">#REF!</definedName>
    <definedName name="__________________PE4" localSheetId="4">#REF!</definedName>
    <definedName name="__________________PE4">#REF!</definedName>
    <definedName name="__________________PE5" localSheetId="4">#REF!</definedName>
    <definedName name="__________________PE5">#REF!</definedName>
    <definedName name="__________________PE6" localSheetId="4">#REF!</definedName>
    <definedName name="__________________PE6">#REF!</definedName>
    <definedName name="__________________PE7" localSheetId="4">#REF!</definedName>
    <definedName name="__________________PE7">#REF!</definedName>
    <definedName name="__________________PH1" localSheetId="4">#REF!</definedName>
    <definedName name="__________________PH1">#REF!</definedName>
    <definedName name="__________________PH2" localSheetId="4">#REF!</definedName>
    <definedName name="__________________PH2">#REF!</definedName>
    <definedName name="__________________PH3" localSheetId="4">#REF!</definedName>
    <definedName name="__________________PH3">#REF!</definedName>
    <definedName name="__________________PH4" localSheetId="4">#REF!</definedName>
    <definedName name="__________________PH4">#REF!</definedName>
    <definedName name="__________________PH5" localSheetId="4">#REF!</definedName>
    <definedName name="__________________PH5">#REF!</definedName>
    <definedName name="__________________PH6" localSheetId="4">#REF!</definedName>
    <definedName name="__________________PH6">#REF!</definedName>
    <definedName name="__________________PH7" localSheetId="4">#REF!</definedName>
    <definedName name="__________________PH7">#REF!</definedName>
    <definedName name="_________________IPE1" localSheetId="4">#REF!</definedName>
    <definedName name="_________________IPE1">#REF!</definedName>
    <definedName name="_________________IPH1" localSheetId="4">#REF!</definedName>
    <definedName name="_________________IPH1">#REF!</definedName>
    <definedName name="_________________LIP1" localSheetId="4">#REF!</definedName>
    <definedName name="_________________LIP1">#REF!</definedName>
    <definedName name="_________________LPE1" localSheetId="4">#REF!</definedName>
    <definedName name="_________________LPE1">#REF!</definedName>
    <definedName name="_________________LPE2" localSheetId="4">#REF!</definedName>
    <definedName name="_________________LPE2">#REF!</definedName>
    <definedName name="_________________LPE3" localSheetId="4">#REF!</definedName>
    <definedName name="_________________LPE3">#REF!</definedName>
    <definedName name="_________________LPE4" localSheetId="4">#REF!</definedName>
    <definedName name="_________________LPE4">#REF!</definedName>
    <definedName name="_________________LPE5" localSheetId="4">#REF!</definedName>
    <definedName name="_________________LPE5">#REF!</definedName>
    <definedName name="_________________LPE6" localSheetId="4">#REF!</definedName>
    <definedName name="_________________LPE6">#REF!</definedName>
    <definedName name="_________________LPE7" localSheetId="4">#REF!</definedName>
    <definedName name="_________________LPE7">#REF!</definedName>
    <definedName name="_________________PE1" localSheetId="4">#REF!</definedName>
    <definedName name="_________________PE1">#REF!</definedName>
    <definedName name="_________________PE2" localSheetId="4">#REF!</definedName>
    <definedName name="_________________PE2">#REF!</definedName>
    <definedName name="_________________PE3" localSheetId="4">#REF!</definedName>
    <definedName name="_________________PE3">#REF!</definedName>
    <definedName name="_________________PE4" localSheetId="4">#REF!</definedName>
    <definedName name="_________________PE4">#REF!</definedName>
    <definedName name="_________________PE5" localSheetId="4">#REF!</definedName>
    <definedName name="_________________PE5">#REF!</definedName>
    <definedName name="_________________PE6" localSheetId="4">#REF!</definedName>
    <definedName name="_________________PE6">#REF!</definedName>
    <definedName name="_________________PE7" localSheetId="4">#REF!</definedName>
    <definedName name="_________________PE7">#REF!</definedName>
    <definedName name="_________________PH1" localSheetId="4">#REF!</definedName>
    <definedName name="_________________PH1">#REF!</definedName>
    <definedName name="_________________PH2" localSheetId="4">#REF!</definedName>
    <definedName name="_________________PH2">#REF!</definedName>
    <definedName name="_________________PH3" localSheetId="4">#REF!</definedName>
    <definedName name="_________________PH3">#REF!</definedName>
    <definedName name="_________________PH4" localSheetId="4">#REF!</definedName>
    <definedName name="_________________PH4">#REF!</definedName>
    <definedName name="_________________PH5" localSheetId="4">#REF!</definedName>
    <definedName name="_________________PH5">#REF!</definedName>
    <definedName name="_________________PH6" localSheetId="4">#REF!</definedName>
    <definedName name="_________________PH6">#REF!</definedName>
    <definedName name="_________________PH7" localSheetId="4">#REF!</definedName>
    <definedName name="_________________PH7">#REF!</definedName>
    <definedName name="________________IPE1" localSheetId="4">#REF!</definedName>
    <definedName name="________________IPE1">#REF!</definedName>
    <definedName name="________________IPH1" localSheetId="4">#REF!</definedName>
    <definedName name="________________IPH1">#REF!</definedName>
    <definedName name="________________LIP1" localSheetId="4">#REF!</definedName>
    <definedName name="________________LIP1">#REF!</definedName>
    <definedName name="________________LPE1" localSheetId="4">#REF!</definedName>
    <definedName name="________________LPE1">#REF!</definedName>
    <definedName name="________________LPE2" localSheetId="4">#REF!</definedName>
    <definedName name="________________LPE2">#REF!</definedName>
    <definedName name="________________LPE3" localSheetId="4">#REF!</definedName>
    <definedName name="________________LPE3">#REF!</definedName>
    <definedName name="________________LPE4" localSheetId="4">#REF!</definedName>
    <definedName name="________________LPE4">#REF!</definedName>
    <definedName name="________________LPE5" localSheetId="4">#REF!</definedName>
    <definedName name="________________LPE5">#REF!</definedName>
    <definedName name="________________LPE6" localSheetId="4">#REF!</definedName>
    <definedName name="________________LPE6">#REF!</definedName>
    <definedName name="________________LPE7" localSheetId="4">#REF!</definedName>
    <definedName name="________________LPE7">#REF!</definedName>
    <definedName name="________________PE1" localSheetId="4">#REF!</definedName>
    <definedName name="________________PE1">#REF!</definedName>
    <definedName name="________________PE2" localSheetId="4">#REF!</definedName>
    <definedName name="________________PE2">#REF!</definedName>
    <definedName name="________________PE3" localSheetId="4">#REF!</definedName>
    <definedName name="________________PE3">#REF!</definedName>
    <definedName name="________________PE4" localSheetId="4">#REF!</definedName>
    <definedName name="________________PE4">#REF!</definedName>
    <definedName name="________________PE5" localSheetId="4">#REF!</definedName>
    <definedName name="________________PE5">#REF!</definedName>
    <definedName name="________________PE6" localSheetId="4">#REF!</definedName>
    <definedName name="________________PE6">#REF!</definedName>
    <definedName name="________________PE7" localSheetId="4">#REF!</definedName>
    <definedName name="________________PE7">#REF!</definedName>
    <definedName name="________________PH1" localSheetId="4">#REF!</definedName>
    <definedName name="________________PH1">#REF!</definedName>
    <definedName name="________________PH2" localSheetId="4">#REF!</definedName>
    <definedName name="________________PH2">#REF!</definedName>
    <definedName name="________________PH3" localSheetId="4">#REF!</definedName>
    <definedName name="________________PH3">#REF!</definedName>
    <definedName name="________________PH4" localSheetId="4">#REF!</definedName>
    <definedName name="________________PH4">#REF!</definedName>
    <definedName name="________________PH5" localSheetId="4">#REF!</definedName>
    <definedName name="________________PH5">#REF!</definedName>
    <definedName name="________________PH6" localSheetId="4">#REF!</definedName>
    <definedName name="________________PH6">#REF!</definedName>
    <definedName name="________________PH7" localSheetId="4">#REF!</definedName>
    <definedName name="________________PH7">#REF!</definedName>
    <definedName name="_______________IPE1" localSheetId="4">#REF!</definedName>
    <definedName name="_______________IPE1">#REF!</definedName>
    <definedName name="_______________IPH1" localSheetId="4">#REF!</definedName>
    <definedName name="_______________IPH1">#REF!</definedName>
    <definedName name="_______________LIP1" localSheetId="4">#REF!</definedName>
    <definedName name="_______________LIP1">#REF!</definedName>
    <definedName name="_______________LPE1" localSheetId="4">#REF!</definedName>
    <definedName name="_______________LPE1">#REF!</definedName>
    <definedName name="_______________LPE2" localSheetId="4">#REF!</definedName>
    <definedName name="_______________LPE2">#REF!</definedName>
    <definedName name="_______________LPE3" localSheetId="4">#REF!</definedName>
    <definedName name="_______________LPE3">#REF!</definedName>
    <definedName name="_______________LPE4" localSheetId="4">#REF!</definedName>
    <definedName name="_______________LPE4">#REF!</definedName>
    <definedName name="_______________LPE5" localSheetId="4">#REF!</definedName>
    <definedName name="_______________LPE5">#REF!</definedName>
    <definedName name="_______________LPE6" localSheetId="4">#REF!</definedName>
    <definedName name="_______________LPE6">#REF!</definedName>
    <definedName name="_______________LPE7" localSheetId="4">#REF!</definedName>
    <definedName name="_______________LPE7">#REF!</definedName>
    <definedName name="_______________PE1" localSheetId="4">#REF!</definedName>
    <definedName name="_______________PE1">#REF!</definedName>
    <definedName name="_______________PE2" localSheetId="4">#REF!</definedName>
    <definedName name="_______________PE2">#REF!</definedName>
    <definedName name="_______________PE3" localSheetId="4">#REF!</definedName>
    <definedName name="_______________PE3">#REF!</definedName>
    <definedName name="_______________PE4" localSheetId="4">#REF!</definedName>
    <definedName name="_______________PE4">#REF!</definedName>
    <definedName name="_______________PE5" localSheetId="4">#REF!</definedName>
    <definedName name="_______________PE5">#REF!</definedName>
    <definedName name="_______________PE6" localSheetId="4">#REF!</definedName>
    <definedName name="_______________PE6">#REF!</definedName>
    <definedName name="_______________PE7" localSheetId="4">#REF!</definedName>
    <definedName name="_______________PE7">#REF!</definedName>
    <definedName name="_______________PH1" localSheetId="4">#REF!</definedName>
    <definedName name="_______________PH1">#REF!</definedName>
    <definedName name="_______________PH2" localSheetId="4">#REF!</definedName>
    <definedName name="_______________PH2">#REF!</definedName>
    <definedName name="_______________PH3" localSheetId="4">#REF!</definedName>
    <definedName name="_______________PH3">#REF!</definedName>
    <definedName name="_______________PH4" localSheetId="4">#REF!</definedName>
    <definedName name="_______________PH4">#REF!</definedName>
    <definedName name="_______________PH5" localSheetId="4">#REF!</definedName>
    <definedName name="_______________PH5">#REF!</definedName>
    <definedName name="_______________PH6" localSheetId="4">#REF!</definedName>
    <definedName name="_______________PH6">#REF!</definedName>
    <definedName name="_______________PH7" localSheetId="4">#REF!</definedName>
    <definedName name="_______________PH7">#REF!</definedName>
    <definedName name="_____________IPE1" localSheetId="4">#REF!</definedName>
    <definedName name="_____________IPE1">#REF!</definedName>
    <definedName name="_____________IPH1" localSheetId="4">#REF!</definedName>
    <definedName name="_____________IPH1">#REF!</definedName>
    <definedName name="_____________LIP1" localSheetId="4">#REF!</definedName>
    <definedName name="_____________LIP1">#REF!</definedName>
    <definedName name="_____________LPE1" localSheetId="4">#REF!</definedName>
    <definedName name="_____________LPE1">#REF!</definedName>
    <definedName name="_____________LPE2" localSheetId="4">#REF!</definedName>
    <definedName name="_____________LPE2">#REF!</definedName>
    <definedName name="_____________LPE3" localSheetId="4">#REF!</definedName>
    <definedName name="_____________LPE3">#REF!</definedName>
    <definedName name="_____________LPE4" localSheetId="4">#REF!</definedName>
    <definedName name="_____________LPE4">#REF!</definedName>
    <definedName name="_____________LPE5" localSheetId="4">#REF!</definedName>
    <definedName name="_____________LPE5">#REF!</definedName>
    <definedName name="_____________LPE6" localSheetId="4">#REF!</definedName>
    <definedName name="_____________LPE6">#REF!</definedName>
    <definedName name="_____________LPE7" localSheetId="4">#REF!</definedName>
    <definedName name="_____________LPE7">#REF!</definedName>
    <definedName name="_____________PE1" localSheetId="4">#REF!</definedName>
    <definedName name="_____________PE1">#REF!</definedName>
    <definedName name="_____________PE2" localSheetId="4">#REF!</definedName>
    <definedName name="_____________PE2">#REF!</definedName>
    <definedName name="_____________PE3" localSheetId="4">#REF!</definedName>
    <definedName name="_____________PE3">#REF!</definedName>
    <definedName name="_____________PE4" localSheetId="4">#REF!</definedName>
    <definedName name="_____________PE4">#REF!</definedName>
    <definedName name="_____________PE5" localSheetId="4">#REF!</definedName>
    <definedName name="_____________PE5">#REF!</definedName>
    <definedName name="_____________PE6" localSheetId="4">#REF!</definedName>
    <definedName name="_____________PE6">#REF!</definedName>
    <definedName name="_____________PE7" localSheetId="4">#REF!</definedName>
    <definedName name="_____________PE7">#REF!</definedName>
    <definedName name="_____________PH1" localSheetId="4">#REF!</definedName>
    <definedName name="_____________PH1">#REF!</definedName>
    <definedName name="_____________PH2" localSheetId="4">#REF!</definedName>
    <definedName name="_____________PH2">#REF!</definedName>
    <definedName name="_____________PH3" localSheetId="4">#REF!</definedName>
    <definedName name="_____________PH3">#REF!</definedName>
    <definedName name="_____________PH4" localSheetId="4">#REF!</definedName>
    <definedName name="_____________PH4">#REF!</definedName>
    <definedName name="_____________PH5" localSheetId="4">#REF!</definedName>
    <definedName name="_____________PH5">#REF!</definedName>
    <definedName name="_____________PH6" localSheetId="4">#REF!</definedName>
    <definedName name="_____________PH6">#REF!</definedName>
    <definedName name="_____________PH7" localSheetId="4">#REF!</definedName>
    <definedName name="_____________PH7">#REF!</definedName>
    <definedName name="____________IPE1" localSheetId="4">#REF!</definedName>
    <definedName name="____________IPE1">#REF!</definedName>
    <definedName name="____________IPH1" localSheetId="4">#REF!</definedName>
    <definedName name="____________IPH1">#REF!</definedName>
    <definedName name="____________LIP1" localSheetId="4">#REF!</definedName>
    <definedName name="____________LIP1">#REF!</definedName>
    <definedName name="____________LPE1" localSheetId="4">#REF!</definedName>
    <definedName name="____________LPE1">#REF!</definedName>
    <definedName name="____________LPE2" localSheetId="4">#REF!</definedName>
    <definedName name="____________LPE2">#REF!</definedName>
    <definedName name="____________LPE3" localSheetId="4">#REF!</definedName>
    <definedName name="____________LPE3">#REF!</definedName>
    <definedName name="____________LPE4" localSheetId="4">#REF!</definedName>
    <definedName name="____________LPE4">#REF!</definedName>
    <definedName name="____________LPE5" localSheetId="4">#REF!</definedName>
    <definedName name="____________LPE5">#REF!</definedName>
    <definedName name="____________LPE6" localSheetId="4">#REF!</definedName>
    <definedName name="____________LPE6">#REF!</definedName>
    <definedName name="____________LPE7" localSheetId="4">#REF!</definedName>
    <definedName name="____________LPE7">#REF!</definedName>
    <definedName name="____________PE1" localSheetId="4">#REF!</definedName>
    <definedName name="____________PE1">#REF!</definedName>
    <definedName name="____________PE2" localSheetId="4">#REF!</definedName>
    <definedName name="____________PE2">#REF!</definedName>
    <definedName name="____________PE3" localSheetId="4">#REF!</definedName>
    <definedName name="____________PE3">#REF!</definedName>
    <definedName name="____________PE4" localSheetId="4">#REF!</definedName>
    <definedName name="____________PE4">#REF!</definedName>
    <definedName name="____________PE5" localSheetId="4">#REF!</definedName>
    <definedName name="____________PE5">#REF!</definedName>
    <definedName name="____________PE6" localSheetId="4">#REF!</definedName>
    <definedName name="____________PE6">#REF!</definedName>
    <definedName name="____________PE7" localSheetId="4">#REF!</definedName>
    <definedName name="____________PE7">#REF!</definedName>
    <definedName name="____________PH1" localSheetId="4">#REF!</definedName>
    <definedName name="____________PH1">#REF!</definedName>
    <definedName name="____________PH2" localSheetId="4">#REF!</definedName>
    <definedName name="____________PH2">#REF!</definedName>
    <definedName name="____________PH3" localSheetId="4">#REF!</definedName>
    <definedName name="____________PH3">#REF!</definedName>
    <definedName name="____________PH4" localSheetId="4">#REF!</definedName>
    <definedName name="____________PH4">#REF!</definedName>
    <definedName name="____________PH5" localSheetId="4">#REF!</definedName>
    <definedName name="____________PH5">#REF!</definedName>
    <definedName name="____________PH6" localSheetId="4">#REF!</definedName>
    <definedName name="____________PH6">#REF!</definedName>
    <definedName name="____________PH7" localSheetId="4">#REF!</definedName>
    <definedName name="____________PH7">#REF!</definedName>
    <definedName name="___________IPE1" localSheetId="4">#REF!</definedName>
    <definedName name="___________IPE1">#REF!</definedName>
    <definedName name="___________IPH1" localSheetId="4">#REF!</definedName>
    <definedName name="___________IPH1">#REF!</definedName>
    <definedName name="___________LIP1" localSheetId="4">#REF!</definedName>
    <definedName name="___________LIP1">#REF!</definedName>
    <definedName name="___________LPE1" localSheetId="4">#REF!</definedName>
    <definedName name="___________LPE1">#REF!</definedName>
    <definedName name="___________LPE2" localSheetId="4">#REF!</definedName>
    <definedName name="___________LPE2">#REF!</definedName>
    <definedName name="___________LPE3" localSheetId="4">#REF!</definedName>
    <definedName name="___________LPE3">#REF!</definedName>
    <definedName name="___________LPE4" localSheetId="4">#REF!</definedName>
    <definedName name="___________LPE4">#REF!</definedName>
    <definedName name="___________LPE5" localSheetId="4">#REF!</definedName>
    <definedName name="___________LPE5">#REF!</definedName>
    <definedName name="___________LPE6" localSheetId="4">#REF!</definedName>
    <definedName name="___________LPE6">#REF!</definedName>
    <definedName name="___________LPE7" localSheetId="4">#REF!</definedName>
    <definedName name="___________LPE7">#REF!</definedName>
    <definedName name="___________PE1" localSheetId="4">#REF!</definedName>
    <definedName name="___________PE1">#REF!</definedName>
    <definedName name="___________PE2" localSheetId="4">#REF!</definedName>
    <definedName name="___________PE2">#REF!</definedName>
    <definedName name="___________PE3" localSheetId="4">#REF!</definedName>
    <definedName name="___________PE3">#REF!</definedName>
    <definedName name="___________PE4" localSheetId="4">#REF!</definedName>
    <definedName name="___________PE4">#REF!</definedName>
    <definedName name="___________PE5" localSheetId="4">#REF!</definedName>
    <definedName name="___________PE5">#REF!</definedName>
    <definedName name="___________PE6" localSheetId="4">#REF!</definedName>
    <definedName name="___________PE6">#REF!</definedName>
    <definedName name="___________PE7" localSheetId="4">#REF!</definedName>
    <definedName name="___________PE7">#REF!</definedName>
    <definedName name="___________PH1" localSheetId="4">#REF!</definedName>
    <definedName name="___________PH1">#REF!</definedName>
    <definedName name="___________PH2" localSheetId="4">#REF!</definedName>
    <definedName name="___________PH2">#REF!</definedName>
    <definedName name="___________PH3" localSheetId="4">#REF!</definedName>
    <definedName name="___________PH3">#REF!</definedName>
    <definedName name="___________PH4" localSheetId="4">#REF!</definedName>
    <definedName name="___________PH4">#REF!</definedName>
    <definedName name="___________PH5" localSheetId="4">#REF!</definedName>
    <definedName name="___________PH5">#REF!</definedName>
    <definedName name="___________PH6" localSheetId="4">#REF!</definedName>
    <definedName name="___________PH6">#REF!</definedName>
    <definedName name="___________PH7" localSheetId="4">#REF!</definedName>
    <definedName name="___________PH7">#REF!</definedName>
    <definedName name="__________IPE1" localSheetId="4">#REF!</definedName>
    <definedName name="__________IPE1">#REF!</definedName>
    <definedName name="__________IPH1" localSheetId="4">#REF!</definedName>
    <definedName name="__________IPH1">#REF!</definedName>
    <definedName name="__________LIP1" localSheetId="4">#REF!</definedName>
    <definedName name="__________LIP1">#REF!</definedName>
    <definedName name="__________LPE1" localSheetId="4">#REF!</definedName>
    <definedName name="__________LPE1">#REF!</definedName>
    <definedName name="__________LPE2" localSheetId="4">#REF!</definedName>
    <definedName name="__________LPE2">#REF!</definedName>
    <definedName name="__________LPE3" localSheetId="4">#REF!</definedName>
    <definedName name="__________LPE3">#REF!</definedName>
    <definedName name="__________LPE4" localSheetId="4">#REF!</definedName>
    <definedName name="__________LPE4">#REF!</definedName>
    <definedName name="__________LPE5" localSheetId="4">#REF!</definedName>
    <definedName name="__________LPE5">#REF!</definedName>
    <definedName name="__________LPE6" localSheetId="4">#REF!</definedName>
    <definedName name="__________LPE6">#REF!</definedName>
    <definedName name="__________LPE7" localSheetId="4">#REF!</definedName>
    <definedName name="__________LPE7">#REF!</definedName>
    <definedName name="__________PE1" localSheetId="4">#REF!</definedName>
    <definedName name="__________PE1">#REF!</definedName>
    <definedName name="__________PE2" localSheetId="4">#REF!</definedName>
    <definedName name="__________PE2">#REF!</definedName>
    <definedName name="__________PE3" localSheetId="4">#REF!</definedName>
    <definedName name="__________PE3">#REF!</definedName>
    <definedName name="__________PE4" localSheetId="4">#REF!</definedName>
    <definedName name="__________PE4">#REF!</definedName>
    <definedName name="__________PE5" localSheetId="4">#REF!</definedName>
    <definedName name="__________PE5">#REF!</definedName>
    <definedName name="__________PE6" localSheetId="4">#REF!</definedName>
    <definedName name="__________PE6">#REF!</definedName>
    <definedName name="__________PE7" localSheetId="4">#REF!</definedName>
    <definedName name="__________PE7">#REF!</definedName>
    <definedName name="__________PH1" localSheetId="4">#REF!</definedName>
    <definedName name="__________PH1">#REF!</definedName>
    <definedName name="__________PH2" localSheetId="4">#REF!</definedName>
    <definedName name="__________PH2">#REF!</definedName>
    <definedName name="__________PH3" localSheetId="4">#REF!</definedName>
    <definedName name="__________PH3">#REF!</definedName>
    <definedName name="__________PH4" localSheetId="4">#REF!</definedName>
    <definedName name="__________PH4">#REF!</definedName>
    <definedName name="__________PH5" localSheetId="4">#REF!</definedName>
    <definedName name="__________PH5">#REF!</definedName>
    <definedName name="__________PH6" localSheetId="4">#REF!</definedName>
    <definedName name="__________PH6">#REF!</definedName>
    <definedName name="__________PH7" localSheetId="4">#REF!</definedName>
    <definedName name="__________PH7">#REF!</definedName>
    <definedName name="_________IPE1" localSheetId="4">#REF!</definedName>
    <definedName name="_________IPE1">#REF!</definedName>
    <definedName name="_________IPH1" localSheetId="4">#REF!</definedName>
    <definedName name="_________IPH1">#REF!</definedName>
    <definedName name="_________LIP1" localSheetId="4">#REF!</definedName>
    <definedName name="_________LIP1">#REF!</definedName>
    <definedName name="_________LPE1" localSheetId="4">#REF!</definedName>
    <definedName name="_________LPE1">#REF!</definedName>
    <definedName name="_________LPE2" localSheetId="4">#REF!</definedName>
    <definedName name="_________LPE2">#REF!</definedName>
    <definedName name="_________LPE3" localSheetId="4">#REF!</definedName>
    <definedName name="_________LPE3">#REF!</definedName>
    <definedName name="_________LPE4" localSheetId="4">#REF!</definedName>
    <definedName name="_________LPE4">#REF!</definedName>
    <definedName name="_________LPE5" localSheetId="4">#REF!</definedName>
    <definedName name="_________LPE5">#REF!</definedName>
    <definedName name="_________LPE6" localSheetId="4">#REF!</definedName>
    <definedName name="_________LPE6">#REF!</definedName>
    <definedName name="_________LPE7" localSheetId="4">#REF!</definedName>
    <definedName name="_________LPE7">#REF!</definedName>
    <definedName name="_________PE1" localSheetId="4">#REF!</definedName>
    <definedName name="_________PE1">#REF!</definedName>
    <definedName name="_________PE2" localSheetId="4">#REF!</definedName>
    <definedName name="_________PE2">#REF!</definedName>
    <definedName name="_________PE3" localSheetId="4">#REF!</definedName>
    <definedName name="_________PE3">#REF!</definedName>
    <definedName name="_________PE4" localSheetId="4">#REF!</definedName>
    <definedName name="_________PE4">#REF!</definedName>
    <definedName name="_________PE5" localSheetId="4">#REF!</definedName>
    <definedName name="_________PE5">#REF!</definedName>
    <definedName name="_________PE6" localSheetId="4">#REF!</definedName>
    <definedName name="_________PE6">#REF!</definedName>
    <definedName name="_________PE7" localSheetId="4">#REF!</definedName>
    <definedName name="_________PE7">#REF!</definedName>
    <definedName name="_________PH1" localSheetId="4">#REF!</definedName>
    <definedName name="_________PH1">#REF!</definedName>
    <definedName name="_________PH2" localSheetId="4">#REF!</definedName>
    <definedName name="_________PH2">#REF!</definedName>
    <definedName name="_________PH3" localSheetId="4">#REF!</definedName>
    <definedName name="_________PH3">#REF!</definedName>
    <definedName name="_________PH4" localSheetId="4">#REF!</definedName>
    <definedName name="_________PH4">#REF!</definedName>
    <definedName name="_________PH5" localSheetId="4">#REF!</definedName>
    <definedName name="_________PH5">#REF!</definedName>
    <definedName name="_________PH6" localSheetId="4">#REF!</definedName>
    <definedName name="_________PH6">#REF!</definedName>
    <definedName name="_________PH7" localSheetId="4">#REF!</definedName>
    <definedName name="_________PH7">#REF!</definedName>
    <definedName name="________IPE1" localSheetId="4">#REF!</definedName>
    <definedName name="________IPE1">#REF!</definedName>
    <definedName name="________IPH1" localSheetId="4">#REF!</definedName>
    <definedName name="________IPH1">#REF!</definedName>
    <definedName name="________LIP1" localSheetId="4">#REF!</definedName>
    <definedName name="________LIP1">#REF!</definedName>
    <definedName name="________LPE1" localSheetId="4">#REF!</definedName>
    <definedName name="________LPE1">#REF!</definedName>
    <definedName name="________LPE2" localSheetId="4">#REF!</definedName>
    <definedName name="________LPE2">#REF!</definedName>
    <definedName name="________LPE3" localSheetId="4">#REF!</definedName>
    <definedName name="________LPE3">#REF!</definedName>
    <definedName name="________LPE4" localSheetId="4">#REF!</definedName>
    <definedName name="________LPE4">#REF!</definedName>
    <definedName name="________LPE5" localSheetId="4">#REF!</definedName>
    <definedName name="________LPE5">#REF!</definedName>
    <definedName name="________LPE6" localSheetId="4">#REF!</definedName>
    <definedName name="________LPE6">#REF!</definedName>
    <definedName name="________LPE7" localSheetId="4">#REF!</definedName>
    <definedName name="________LPE7">#REF!</definedName>
    <definedName name="________PE1" localSheetId="4">#REF!</definedName>
    <definedName name="________PE1">#REF!</definedName>
    <definedName name="________PE2" localSheetId="4">#REF!</definedName>
    <definedName name="________PE2">#REF!</definedName>
    <definedName name="________PE3" localSheetId="4">#REF!</definedName>
    <definedName name="________PE3">#REF!</definedName>
    <definedName name="________PE4" localSheetId="4">#REF!</definedName>
    <definedName name="________PE4">#REF!</definedName>
    <definedName name="________PE5" localSheetId="4">#REF!</definedName>
    <definedName name="________PE5">#REF!</definedName>
    <definedName name="________PE6" localSheetId="4">#REF!</definedName>
    <definedName name="________PE6">#REF!</definedName>
    <definedName name="________PE7" localSheetId="4">#REF!</definedName>
    <definedName name="________PE7">#REF!</definedName>
    <definedName name="________PH1" localSheetId="4">#REF!</definedName>
    <definedName name="________PH1">#REF!</definedName>
    <definedName name="________PH2" localSheetId="4">#REF!</definedName>
    <definedName name="________PH2">#REF!</definedName>
    <definedName name="________PH3" localSheetId="4">#REF!</definedName>
    <definedName name="________PH3">#REF!</definedName>
    <definedName name="________PH4" localSheetId="4">#REF!</definedName>
    <definedName name="________PH4">#REF!</definedName>
    <definedName name="________PH5" localSheetId="4">#REF!</definedName>
    <definedName name="________PH5">#REF!</definedName>
    <definedName name="________PH6" localSheetId="4">#REF!</definedName>
    <definedName name="________PH6">#REF!</definedName>
    <definedName name="________PH7" localSheetId="4">#REF!</definedName>
    <definedName name="________PH7">#REF!</definedName>
    <definedName name="_______IPE1" localSheetId="4">#REF!</definedName>
    <definedName name="_______IPE1">#REF!</definedName>
    <definedName name="_______IPH1" localSheetId="4">#REF!</definedName>
    <definedName name="_______IPH1">#REF!</definedName>
    <definedName name="_______LIP1" localSheetId="4">#REF!</definedName>
    <definedName name="_______LIP1">#REF!</definedName>
    <definedName name="_______LPE1" localSheetId="4">#REF!</definedName>
    <definedName name="_______LPE1">#REF!</definedName>
    <definedName name="_______LPE2" localSheetId="4">#REF!</definedName>
    <definedName name="_______LPE2">#REF!</definedName>
    <definedName name="_______LPE3" localSheetId="4">#REF!</definedName>
    <definedName name="_______LPE3">#REF!</definedName>
    <definedName name="_______LPE4" localSheetId="4">#REF!</definedName>
    <definedName name="_______LPE4">#REF!</definedName>
    <definedName name="_______LPE5" localSheetId="4">#REF!</definedName>
    <definedName name="_______LPE5">#REF!</definedName>
    <definedName name="_______LPE6" localSheetId="4">#REF!</definedName>
    <definedName name="_______LPE6">#REF!</definedName>
    <definedName name="_______LPE7" localSheetId="4">#REF!</definedName>
    <definedName name="_______LPE7">#REF!</definedName>
    <definedName name="_______PE1" localSheetId="4">#REF!</definedName>
    <definedName name="_______PE1">#REF!</definedName>
    <definedName name="_______PE2" localSheetId="4">#REF!</definedName>
    <definedName name="_______PE2">#REF!</definedName>
    <definedName name="_______PE3" localSheetId="4">#REF!</definedName>
    <definedName name="_______PE3">#REF!</definedName>
    <definedName name="_______PE4" localSheetId="4">#REF!</definedName>
    <definedName name="_______PE4">#REF!</definedName>
    <definedName name="_______PE5" localSheetId="4">#REF!</definedName>
    <definedName name="_______PE5">#REF!</definedName>
    <definedName name="_______PE6" localSheetId="4">#REF!</definedName>
    <definedName name="_______PE6">#REF!</definedName>
    <definedName name="_______PE7" localSheetId="4">#REF!</definedName>
    <definedName name="_______PE7">#REF!</definedName>
    <definedName name="_______PH1" localSheetId="4">#REF!</definedName>
    <definedName name="_______PH1">#REF!</definedName>
    <definedName name="_______PH2" localSheetId="4">#REF!</definedName>
    <definedName name="_______PH2">#REF!</definedName>
    <definedName name="_______PH3" localSheetId="4">#REF!</definedName>
    <definedName name="_______PH3">#REF!</definedName>
    <definedName name="_______PH4" localSheetId="4">#REF!</definedName>
    <definedName name="_______PH4">#REF!</definedName>
    <definedName name="_______PH5" localSheetId="4">#REF!</definedName>
    <definedName name="_______PH5">#REF!</definedName>
    <definedName name="_______PH6" localSheetId="4">#REF!</definedName>
    <definedName name="_______PH6">#REF!</definedName>
    <definedName name="_______PH7" localSheetId="4">#REF!</definedName>
    <definedName name="_______PH7">#REF!</definedName>
    <definedName name="______IPE1" localSheetId="4">#REF!</definedName>
    <definedName name="______IPE1">#REF!</definedName>
    <definedName name="______IPH1" localSheetId="4">#REF!</definedName>
    <definedName name="______IPH1">#REF!</definedName>
    <definedName name="______LIP1" localSheetId="4">#REF!</definedName>
    <definedName name="______LIP1">#REF!</definedName>
    <definedName name="______LPE1" localSheetId="4">#REF!</definedName>
    <definedName name="______LPE1">#REF!</definedName>
    <definedName name="______LPE2" localSheetId="4">#REF!</definedName>
    <definedName name="______LPE2">#REF!</definedName>
    <definedName name="______LPE3" localSheetId="4">#REF!</definedName>
    <definedName name="______LPE3">#REF!</definedName>
    <definedName name="______LPE4" localSheetId="4">#REF!</definedName>
    <definedName name="______LPE4">#REF!</definedName>
    <definedName name="______LPE5" localSheetId="4">#REF!</definedName>
    <definedName name="______LPE5">#REF!</definedName>
    <definedName name="______LPE6" localSheetId="4">#REF!</definedName>
    <definedName name="______LPE6">#REF!</definedName>
    <definedName name="______LPE7" localSheetId="4">#REF!</definedName>
    <definedName name="______LPE7">#REF!</definedName>
    <definedName name="______PE1" localSheetId="4">#REF!</definedName>
    <definedName name="______PE1">#REF!</definedName>
    <definedName name="______PE2" localSheetId="4">#REF!</definedName>
    <definedName name="______PE2">#REF!</definedName>
    <definedName name="______PE3" localSheetId="4">#REF!</definedName>
    <definedName name="______PE3">#REF!</definedName>
    <definedName name="______PE4" localSheetId="4">#REF!</definedName>
    <definedName name="______PE4">#REF!</definedName>
    <definedName name="______PE5" localSheetId="4">#REF!</definedName>
    <definedName name="______PE5">#REF!</definedName>
    <definedName name="______PE6" localSheetId="4">#REF!</definedName>
    <definedName name="______PE6">#REF!</definedName>
    <definedName name="______PE7" localSheetId="4">#REF!</definedName>
    <definedName name="______PE7">#REF!</definedName>
    <definedName name="______PH1" localSheetId="4">#REF!</definedName>
    <definedName name="______PH1">#REF!</definedName>
    <definedName name="______PH2" localSheetId="4">#REF!</definedName>
    <definedName name="______PH2">#REF!</definedName>
    <definedName name="______PH3" localSheetId="4">#REF!</definedName>
    <definedName name="______PH3">#REF!</definedName>
    <definedName name="______PH4" localSheetId="4">#REF!</definedName>
    <definedName name="______PH4">#REF!</definedName>
    <definedName name="______PH5" localSheetId="4">#REF!</definedName>
    <definedName name="______PH5">#REF!</definedName>
    <definedName name="______PH6" localSheetId="4">#REF!</definedName>
    <definedName name="______PH6">#REF!</definedName>
    <definedName name="______PH7" localSheetId="4">#REF!</definedName>
    <definedName name="______PH7">#REF!</definedName>
    <definedName name="_____IPE1" localSheetId="4">#REF!</definedName>
    <definedName name="_____IPE1">#REF!</definedName>
    <definedName name="_____IPH1" localSheetId="4">#REF!</definedName>
    <definedName name="_____IPH1">#REF!</definedName>
    <definedName name="_____LIP1" localSheetId="4">#REF!</definedName>
    <definedName name="_____LIP1">#REF!</definedName>
    <definedName name="_____LPE1" localSheetId="4">#REF!</definedName>
    <definedName name="_____LPE1">#REF!</definedName>
    <definedName name="_____LPE2" localSheetId="4">#REF!</definedName>
    <definedName name="_____LPE2">#REF!</definedName>
    <definedName name="_____LPE3" localSheetId="4">#REF!</definedName>
    <definedName name="_____LPE3">#REF!</definedName>
    <definedName name="_____LPE4" localSheetId="4">#REF!</definedName>
    <definedName name="_____LPE4">#REF!</definedName>
    <definedName name="_____LPE5" localSheetId="4">#REF!</definedName>
    <definedName name="_____LPE5">#REF!</definedName>
    <definedName name="_____LPE6" localSheetId="4">#REF!</definedName>
    <definedName name="_____LPE6">#REF!</definedName>
    <definedName name="_____LPE7" localSheetId="4">#REF!</definedName>
    <definedName name="_____LPE7">#REF!</definedName>
    <definedName name="_____PE1" localSheetId="4">#REF!</definedName>
    <definedName name="_____PE1">#REF!</definedName>
    <definedName name="_____PE2" localSheetId="4">#REF!</definedName>
    <definedName name="_____PE2">#REF!</definedName>
    <definedName name="_____PE3" localSheetId="4">#REF!</definedName>
    <definedName name="_____PE3">#REF!</definedName>
    <definedName name="_____PE4" localSheetId="4">#REF!</definedName>
    <definedName name="_____PE4">#REF!</definedName>
    <definedName name="_____PE5" localSheetId="4">#REF!</definedName>
    <definedName name="_____PE5">#REF!</definedName>
    <definedName name="_____PE6" localSheetId="4">#REF!</definedName>
    <definedName name="_____PE6">#REF!</definedName>
    <definedName name="_____PE7" localSheetId="4">#REF!</definedName>
    <definedName name="_____PE7">#REF!</definedName>
    <definedName name="_____PH1" localSheetId="4">#REF!</definedName>
    <definedName name="_____PH1">#REF!</definedName>
    <definedName name="_____PH2" localSheetId="4">#REF!</definedName>
    <definedName name="_____PH2">#REF!</definedName>
    <definedName name="_____PH3" localSheetId="4">#REF!</definedName>
    <definedName name="_____PH3">#REF!</definedName>
    <definedName name="_____PH4" localSheetId="4">#REF!</definedName>
    <definedName name="_____PH4">#REF!</definedName>
    <definedName name="_____PH5" localSheetId="4">#REF!</definedName>
    <definedName name="_____PH5">#REF!</definedName>
    <definedName name="_____PH6" localSheetId="4">#REF!</definedName>
    <definedName name="_____PH6">#REF!</definedName>
    <definedName name="_____PH7" localSheetId="4">#REF!</definedName>
    <definedName name="_____PH7">#REF!</definedName>
    <definedName name="____IPE1" localSheetId="4">#REF!</definedName>
    <definedName name="____IPE1">#REF!</definedName>
    <definedName name="____IPH1" localSheetId="4">#REF!</definedName>
    <definedName name="____IPH1">#REF!</definedName>
    <definedName name="____LIP1" localSheetId="4">#REF!</definedName>
    <definedName name="____LIP1">#REF!</definedName>
    <definedName name="____LPE1" localSheetId="4">#REF!</definedName>
    <definedName name="____LPE1">#REF!</definedName>
    <definedName name="____LPE2" localSheetId="4">#REF!</definedName>
    <definedName name="____LPE2">#REF!</definedName>
    <definedName name="____LPE3" localSheetId="4">#REF!</definedName>
    <definedName name="____LPE3">#REF!</definedName>
    <definedName name="____LPE4" localSheetId="4">#REF!</definedName>
    <definedName name="____LPE4">#REF!</definedName>
    <definedName name="____LPE5" localSheetId="4">#REF!</definedName>
    <definedName name="____LPE5">#REF!</definedName>
    <definedName name="____LPE6" localSheetId="4">#REF!</definedName>
    <definedName name="____LPE6">#REF!</definedName>
    <definedName name="____LPE7" localSheetId="4">#REF!</definedName>
    <definedName name="____LPE7">#REF!</definedName>
    <definedName name="____PE1" localSheetId="4">#REF!</definedName>
    <definedName name="____PE1">#REF!</definedName>
    <definedName name="____PE2" localSheetId="4">#REF!</definedName>
    <definedName name="____PE2">#REF!</definedName>
    <definedName name="____PE3" localSheetId="4">#REF!</definedName>
    <definedName name="____PE3">#REF!</definedName>
    <definedName name="____PE4" localSheetId="4">#REF!</definedName>
    <definedName name="____PE4">#REF!</definedName>
    <definedName name="____PE5" localSheetId="4">#REF!</definedName>
    <definedName name="____PE5">#REF!</definedName>
    <definedName name="____PE6" localSheetId="4">#REF!</definedName>
    <definedName name="____PE6">#REF!</definedName>
    <definedName name="____PE7" localSheetId="4">#REF!</definedName>
    <definedName name="____PE7">#REF!</definedName>
    <definedName name="____PH1" localSheetId="4">#REF!</definedName>
    <definedName name="____PH1">#REF!</definedName>
    <definedName name="____PH2" localSheetId="4">#REF!</definedName>
    <definedName name="____PH2">#REF!</definedName>
    <definedName name="____PH3" localSheetId="4">#REF!</definedName>
    <definedName name="____PH3">#REF!</definedName>
    <definedName name="____PH4" localSheetId="4">#REF!</definedName>
    <definedName name="____PH4">#REF!</definedName>
    <definedName name="____PH5" localSheetId="4">#REF!</definedName>
    <definedName name="____PH5">#REF!</definedName>
    <definedName name="____PH6" localSheetId="4">#REF!</definedName>
    <definedName name="____PH6">#REF!</definedName>
    <definedName name="____PH7" localSheetId="4">#REF!</definedName>
    <definedName name="____PH7">#REF!</definedName>
    <definedName name="____rop12" localSheetId="4">#REF!</definedName>
    <definedName name="____rop12">#REF!</definedName>
    <definedName name="____rop17" localSheetId="4">#REF!</definedName>
    <definedName name="____rop17">#REF!</definedName>
    <definedName name="____rop8" localSheetId="4">#REF!</definedName>
    <definedName name="____rop8">#REF!</definedName>
    <definedName name="___IPE1" localSheetId="4">#REF!</definedName>
    <definedName name="___IPE1">#REF!</definedName>
    <definedName name="___IPH1" localSheetId="4">#REF!</definedName>
    <definedName name="___IPH1">#REF!</definedName>
    <definedName name="___LIP1" localSheetId="4">#REF!</definedName>
    <definedName name="___LIP1">#REF!</definedName>
    <definedName name="___LPE1" localSheetId="4">#REF!</definedName>
    <definedName name="___LPE1">#REF!</definedName>
    <definedName name="___LPE2" localSheetId="4">#REF!</definedName>
    <definedName name="___LPE2">#REF!</definedName>
    <definedName name="___LPE3" localSheetId="4">#REF!</definedName>
    <definedName name="___LPE3">#REF!</definedName>
    <definedName name="___LPE4" localSheetId="4">#REF!</definedName>
    <definedName name="___LPE4">#REF!</definedName>
    <definedName name="___LPE5" localSheetId="4">#REF!</definedName>
    <definedName name="___LPE5">#REF!</definedName>
    <definedName name="___LPE6" localSheetId="4">#REF!</definedName>
    <definedName name="___LPE6">#REF!</definedName>
    <definedName name="___LPE7" localSheetId="4">#REF!</definedName>
    <definedName name="___LPE7">#REF!</definedName>
    <definedName name="___PE1" localSheetId="4">#REF!</definedName>
    <definedName name="___PE1">#REF!</definedName>
    <definedName name="___PE2" localSheetId="4">#REF!</definedName>
    <definedName name="___PE2">#REF!</definedName>
    <definedName name="___PE3" localSheetId="4">#REF!</definedName>
    <definedName name="___PE3">#REF!</definedName>
    <definedName name="___PE4" localSheetId="4">#REF!</definedName>
    <definedName name="___PE4">#REF!</definedName>
    <definedName name="___PE5" localSheetId="4">#REF!</definedName>
    <definedName name="___PE5">#REF!</definedName>
    <definedName name="___PE6" localSheetId="4">#REF!</definedName>
    <definedName name="___PE6">#REF!</definedName>
    <definedName name="___PE7" localSheetId="4">#REF!</definedName>
    <definedName name="___PE7">#REF!</definedName>
    <definedName name="___PH1" localSheetId="4">#REF!</definedName>
    <definedName name="___PH1">#REF!</definedName>
    <definedName name="___PH2" localSheetId="4">#REF!</definedName>
    <definedName name="___PH2">#REF!</definedName>
    <definedName name="___PH3" localSheetId="4">#REF!</definedName>
    <definedName name="___PH3">#REF!</definedName>
    <definedName name="___PH4" localSheetId="4">#REF!</definedName>
    <definedName name="___PH4">#REF!</definedName>
    <definedName name="___PH5" localSheetId="4">#REF!</definedName>
    <definedName name="___PH5">#REF!</definedName>
    <definedName name="___PH6" localSheetId="4">#REF!</definedName>
    <definedName name="___PH6">#REF!</definedName>
    <definedName name="___PH7" localSheetId="4">#REF!</definedName>
    <definedName name="___PH7">#REF!</definedName>
    <definedName name="___rop12" localSheetId="4">#REF!</definedName>
    <definedName name="___rop12">#REF!</definedName>
    <definedName name="___rop17" localSheetId="4">#REF!</definedName>
    <definedName name="___rop17">#REF!</definedName>
    <definedName name="___rop8" localSheetId="4">#REF!</definedName>
    <definedName name="___rop8">#REF!</definedName>
    <definedName name="__123Graph_A" localSheetId="4" hidden="1">#REF!</definedName>
    <definedName name="__123Graph_A" hidden="1">#REF!</definedName>
    <definedName name="__123Graph_AAVGGAS" localSheetId="4" hidden="1">#REF!</definedName>
    <definedName name="__123Graph_AAVGGAS" hidden="1">#REF!</definedName>
    <definedName name="__123Graph_AEP8691" localSheetId="4" hidden="1">#REF!</definedName>
    <definedName name="__123Graph_AEP8691" hidden="1">#REF!</definedName>
    <definedName name="__123Graph_AEP8692" localSheetId="4" hidden="1">#REF!</definedName>
    <definedName name="__123Graph_AEP8692" hidden="1">#REF!</definedName>
    <definedName name="__123Graph_AEP92PR" localSheetId="4" hidden="1">#REF!</definedName>
    <definedName name="__123Graph_AEP92PR" hidden="1">#REF!</definedName>
    <definedName name="__123Graph_AEPNG" localSheetId="4" hidden="1">#REF!</definedName>
    <definedName name="__123Graph_AEPNG" hidden="1">#REF!</definedName>
    <definedName name="__123Graph_AEPNG2" localSheetId="4" hidden="1">#REF!</definedName>
    <definedName name="__123Graph_AEPNG2" hidden="1">#REF!</definedName>
    <definedName name="__123Graph_ANORTHERN" localSheetId="4" hidden="1">#REF!</definedName>
    <definedName name="__123Graph_ANORTHERN" hidden="1">#REF!</definedName>
    <definedName name="__123Graph_ANORTHWEST" localSheetId="4" hidden="1">#REF!</definedName>
    <definedName name="__123Graph_ANORTHWEST" hidden="1">#REF!</definedName>
    <definedName name="__123Graph_ARUNAVG" localSheetId="4" hidden="1">#REF!</definedName>
    <definedName name="__123Graph_ARUNAVG" hidden="1">#REF!</definedName>
    <definedName name="__123Graph_ATRANSCO" localSheetId="4" hidden="1">#REF!</definedName>
    <definedName name="__123Graph_ATRANSCO" hidden="1">#REF!</definedName>
    <definedName name="__123Graph_B" localSheetId="4" hidden="1">#REF!</definedName>
    <definedName name="__123Graph_B" hidden="1">#REF!</definedName>
    <definedName name="__123Graph_BAVGGAS" localSheetId="4" hidden="1">#REF!</definedName>
    <definedName name="__123Graph_BAVGGAS" hidden="1">#REF!</definedName>
    <definedName name="__123Graph_BEP8691" localSheetId="4" hidden="1">#REF!</definedName>
    <definedName name="__123Graph_BEP8691" hidden="1">#REF!</definedName>
    <definedName name="__123Graph_BEP8692" localSheetId="4" hidden="1">#REF!</definedName>
    <definedName name="__123Graph_BEP8692" hidden="1">#REF!</definedName>
    <definedName name="__123Graph_BEP92PR" localSheetId="4" hidden="1">#REF!</definedName>
    <definedName name="__123Graph_BEP92PR" hidden="1">#REF!</definedName>
    <definedName name="__123Graph_BEPNG2" localSheetId="4" hidden="1">#REF!</definedName>
    <definedName name="__123Graph_BEPNG2" hidden="1">#REF!</definedName>
    <definedName name="__123Graph_CAVGGAS" localSheetId="4" hidden="1">#REF!</definedName>
    <definedName name="__123Graph_CAVGGAS" hidden="1">#REF!</definedName>
    <definedName name="__123Graph_CEP8691" localSheetId="4" hidden="1">#REF!</definedName>
    <definedName name="__123Graph_CEP8691" hidden="1">#REF!</definedName>
    <definedName name="__123Graph_CEP8692" localSheetId="4" hidden="1">#REF!</definedName>
    <definedName name="__123Graph_CEP8692" hidden="1">#REF!</definedName>
    <definedName name="__123Graph_CEP92PR" localSheetId="4" hidden="1">#REF!</definedName>
    <definedName name="__123Graph_CEP92PR" hidden="1">#REF!</definedName>
    <definedName name="__123Graph_CEPNG2" localSheetId="4" hidden="1">#REF!</definedName>
    <definedName name="__123Graph_CEPNG2" hidden="1">#REF!</definedName>
    <definedName name="__123Graph_DAVGGAS" localSheetId="4" hidden="1">#REF!</definedName>
    <definedName name="__123Graph_DAVGGAS" hidden="1">#REF!</definedName>
    <definedName name="__123Graph_DEP8691" localSheetId="4" hidden="1">#REF!</definedName>
    <definedName name="__123Graph_DEP8691" hidden="1">#REF!</definedName>
    <definedName name="__123Graph_DEP8692" localSheetId="4" hidden="1">#REF!</definedName>
    <definedName name="__123Graph_DEP8692" hidden="1">#REF!</definedName>
    <definedName name="__123Graph_DEP92PR" localSheetId="4" hidden="1">#REF!</definedName>
    <definedName name="__123Graph_DEP92PR" hidden="1">#REF!</definedName>
    <definedName name="__123Graph_DEPNG2" localSheetId="4" hidden="1">#REF!</definedName>
    <definedName name="__123Graph_DEPNG2" hidden="1">#REF!</definedName>
    <definedName name="__123Graph_EAVGGAS" localSheetId="4" hidden="1">#REF!</definedName>
    <definedName name="__123Graph_EAVGGAS" hidden="1">#REF!</definedName>
    <definedName name="__123Graph_EEP8691" localSheetId="4" hidden="1">#REF!</definedName>
    <definedName name="__123Graph_EEP8691" hidden="1">#REF!</definedName>
    <definedName name="__123Graph_EEP8692" localSheetId="4" hidden="1">#REF!</definedName>
    <definedName name="__123Graph_EEP8692" hidden="1">#REF!</definedName>
    <definedName name="__123Graph_EEP92PR" localSheetId="4" hidden="1">#REF!</definedName>
    <definedName name="__123Graph_EEP92PR" hidden="1">#REF!</definedName>
    <definedName name="__123Graph_EEPNG2" localSheetId="4" hidden="1">#REF!</definedName>
    <definedName name="__123Graph_EEPNG2" hidden="1">#REF!</definedName>
    <definedName name="__123Graph_FAVGGAS" localSheetId="4" hidden="1">#REF!</definedName>
    <definedName name="__123Graph_FAVGGAS" hidden="1">#REF!</definedName>
    <definedName name="__123Graph_FEP8691" localSheetId="4" hidden="1">#REF!</definedName>
    <definedName name="__123Graph_FEP8691" hidden="1">#REF!</definedName>
    <definedName name="__123Graph_FEP8692" localSheetId="4" hidden="1">#REF!</definedName>
    <definedName name="__123Graph_FEP8692" hidden="1">#REF!</definedName>
    <definedName name="__123Graph_FEP92PR" localSheetId="4" hidden="1">#REF!</definedName>
    <definedName name="__123Graph_FEP92PR" hidden="1">#REF!</definedName>
    <definedName name="__123Graph_FEPNG2" localSheetId="4" hidden="1">#REF!</definedName>
    <definedName name="__123Graph_FEPNG2" hidden="1">#REF!</definedName>
    <definedName name="__123Graph_LBL_A" localSheetId="4" hidden="1">#REF!</definedName>
    <definedName name="__123Graph_LBL_A" hidden="1">#REF!</definedName>
    <definedName name="__123Graph_LBL_AAVGGAS" localSheetId="4" hidden="1">#REF!</definedName>
    <definedName name="__123Graph_LBL_AAVGGAS" hidden="1">#REF!</definedName>
    <definedName name="__123Graph_LBL_AEPNG" localSheetId="4" hidden="1">#REF!</definedName>
    <definedName name="__123Graph_LBL_AEPNG" hidden="1">#REF!</definedName>
    <definedName name="__123Graph_LBL_ANORTHERN" localSheetId="4" hidden="1">#REF!</definedName>
    <definedName name="__123Graph_LBL_ANORTHERN" hidden="1">#REF!</definedName>
    <definedName name="__123Graph_LBL_ANORTHWEST" localSheetId="4" hidden="1">#REF!</definedName>
    <definedName name="__123Graph_LBL_ANORTHWEST" hidden="1">#REF!</definedName>
    <definedName name="__123Graph_LBL_ARUNAVG" localSheetId="4" hidden="1">#REF!</definedName>
    <definedName name="__123Graph_LBL_ARUNAVG" hidden="1">#REF!</definedName>
    <definedName name="__123Graph_LBL_ATRANSCO" localSheetId="4" hidden="1">#REF!</definedName>
    <definedName name="__123Graph_LBL_ATRANSCO" hidden="1">#REF!</definedName>
    <definedName name="__123Graph_X" localSheetId="4" hidden="1">#REF!</definedName>
    <definedName name="__123Graph_X" hidden="1">#REF!</definedName>
    <definedName name="__123Graph_XAVGGAS" localSheetId="4" hidden="1">#REF!</definedName>
    <definedName name="__123Graph_XAVGGAS" hidden="1">#REF!</definedName>
    <definedName name="__123Graph_XEP8691" localSheetId="4" hidden="1">#REF!</definedName>
    <definedName name="__123Graph_XEP8691" hidden="1">#REF!</definedName>
    <definedName name="__123Graph_XEP8692" localSheetId="4" hidden="1">#REF!</definedName>
    <definedName name="__123Graph_XEP8692" hidden="1">#REF!</definedName>
    <definedName name="__123Graph_XEP92PR" localSheetId="4" hidden="1">#REF!</definedName>
    <definedName name="__123Graph_XEP92PR" hidden="1">#REF!</definedName>
    <definedName name="__123Graph_XEPNG" localSheetId="4" hidden="1">#REF!</definedName>
    <definedName name="__123Graph_XEPNG" hidden="1">#REF!</definedName>
    <definedName name="__123Graph_XEPNG2" localSheetId="4" hidden="1">#REF!</definedName>
    <definedName name="__123Graph_XEPNG2" hidden="1">#REF!</definedName>
    <definedName name="__123Graph_XNORTHERN" localSheetId="4" hidden="1">#REF!</definedName>
    <definedName name="__123Graph_XNORTHERN" hidden="1">#REF!</definedName>
    <definedName name="__123Graph_XNORTHWEST" localSheetId="4" hidden="1">#REF!</definedName>
    <definedName name="__123Graph_XNORTHWEST" hidden="1">#REF!</definedName>
    <definedName name="__123Graph_XRUNAVG" localSheetId="4" hidden="1">#REF!</definedName>
    <definedName name="__123Graph_XRUNAVG" hidden="1">#REF!</definedName>
    <definedName name="__123Graph_XTRANSCO" localSheetId="4" hidden="1">#REF!</definedName>
    <definedName name="__123Graph_XTRANSCO" hidden="1">#REF!</definedName>
    <definedName name="__DAT13" localSheetId="4">#REF!</definedName>
    <definedName name="__DAT13">#REF!</definedName>
    <definedName name="__DAT14" localSheetId="4">#REF!</definedName>
    <definedName name="__DAT14">#REF!</definedName>
    <definedName name="__DAT6" localSheetId="4">#REF!</definedName>
    <definedName name="__DAT6">#REF!</definedName>
    <definedName name="__DAT7" localSheetId="4">#REF!</definedName>
    <definedName name="__DAT7">#REF!</definedName>
    <definedName name="__DAT8" localSheetId="4">#REF!</definedName>
    <definedName name="__DAT8">#REF!</definedName>
    <definedName name="__FDS_HYPERLINK_TOGGLE_STATE__" hidden="1">"ON"</definedName>
    <definedName name="__Fill" hidden="1">#REF!</definedName>
    <definedName name="__GNR3" localSheetId="4" hidden="1">{#N/A,#N/A,FALSE,"Carat";"VENTA",#N/A,FALSE,"05";#N/A,#N/A,FALSE,"06";"CASHFLOW",#N/A,FALSE,"05";"TAX PLAN",#N/A,FALSE,"05"}</definedName>
    <definedName name="__GNR3" localSheetId="1" hidden="1">{#N/A,#N/A,FALSE,"Carat";"VENTA",#N/A,FALSE,"05";#N/A,#N/A,FALSE,"06";"CASHFLOW",#N/A,FALSE,"05";"TAX PLAN",#N/A,FALSE,"05"}</definedName>
    <definedName name="__GNR3" hidden="1">{#N/A,#N/A,FALSE,"Carat";"VENTA",#N/A,FALSE,"05";#N/A,#N/A,FALSE,"06";"CASHFLOW",#N/A,FALSE,"05";"TAX PLAN",#N/A,FALSE,"05"}</definedName>
    <definedName name="__gnr4" localSheetId="4" hidden="1">{#N/A,#N/A,FALSE,"Carat";"VENTA",#N/A,FALSE,"05";#N/A,#N/A,FALSE,"06";"CASHFLOW",#N/A,FALSE,"05";"TAX PLAN",#N/A,FALSE,"05"}</definedName>
    <definedName name="__gnr4" localSheetId="1" hidden="1">{#N/A,#N/A,FALSE,"Carat";"VENTA",#N/A,FALSE,"05";#N/A,#N/A,FALSE,"06";"CASHFLOW",#N/A,FALSE,"05";"TAX PLAN",#N/A,FALSE,"05"}</definedName>
    <definedName name="__gnr4" hidden="1">{#N/A,#N/A,FALSE,"Carat";"VENTA",#N/A,FALSE,"05";#N/A,#N/A,FALSE,"06";"CASHFLOW",#N/A,FALSE,"05";"TAX PLAN",#N/A,FALSE,"05"}</definedName>
    <definedName name="__IPE1" localSheetId="4">#REF!</definedName>
    <definedName name="__IPE1">#REF!</definedName>
    <definedName name="__IPH1" localSheetId="4">#REF!</definedName>
    <definedName name="__IPH1">#REF!</definedName>
    <definedName name="__LIP1" localSheetId="4">#REF!</definedName>
    <definedName name="__LIP1">#REF!</definedName>
    <definedName name="__LPE1" localSheetId="4">#REF!</definedName>
    <definedName name="__LPE1">#REF!</definedName>
    <definedName name="__LPE2" localSheetId="4">#REF!</definedName>
    <definedName name="__LPE2">#REF!</definedName>
    <definedName name="__LPE3" localSheetId="4">#REF!</definedName>
    <definedName name="__LPE3">#REF!</definedName>
    <definedName name="__LPE4" localSheetId="4">#REF!</definedName>
    <definedName name="__LPE4">#REF!</definedName>
    <definedName name="__LPE5" localSheetId="4">#REF!</definedName>
    <definedName name="__LPE5">#REF!</definedName>
    <definedName name="__LPE6" localSheetId="4">#REF!</definedName>
    <definedName name="__LPE6">#REF!</definedName>
    <definedName name="__LPE7" localSheetId="4">#REF!</definedName>
    <definedName name="__LPE7">#REF!</definedName>
    <definedName name="__PE1" localSheetId="4">#REF!</definedName>
    <definedName name="__PE1">#REF!</definedName>
    <definedName name="__PE2" localSheetId="4">#REF!</definedName>
    <definedName name="__PE2">#REF!</definedName>
    <definedName name="__PE3" localSheetId="4">#REF!</definedName>
    <definedName name="__PE3">#REF!</definedName>
    <definedName name="__PE4" localSheetId="4">#REF!</definedName>
    <definedName name="__PE4">#REF!</definedName>
    <definedName name="__PE5" localSheetId="4">#REF!</definedName>
    <definedName name="__PE5">#REF!</definedName>
    <definedName name="__PE6" localSheetId="4">#REF!</definedName>
    <definedName name="__PE6">#REF!</definedName>
    <definedName name="__PE7" localSheetId="4">#REF!</definedName>
    <definedName name="__PE7">#REF!</definedName>
    <definedName name="__PH1" localSheetId="4">#REF!</definedName>
    <definedName name="__PH1">#REF!</definedName>
    <definedName name="__PH2" localSheetId="4">#REF!</definedName>
    <definedName name="__PH2">#REF!</definedName>
    <definedName name="__PH3" localSheetId="4">#REF!</definedName>
    <definedName name="__PH3">#REF!</definedName>
    <definedName name="__PH4" localSheetId="4">#REF!</definedName>
    <definedName name="__PH4">#REF!</definedName>
    <definedName name="__PH5" localSheetId="4">#REF!</definedName>
    <definedName name="__PH5">#REF!</definedName>
    <definedName name="__PH6" localSheetId="4">#REF!</definedName>
    <definedName name="__PH6">#REF!</definedName>
    <definedName name="__PH7" localSheetId="4">#REF!</definedName>
    <definedName name="__PH7">#REF!</definedName>
    <definedName name="__rop12" localSheetId="4">#REF!</definedName>
    <definedName name="__rop12">#REF!</definedName>
    <definedName name="__rop17" localSheetId="4">#REF!</definedName>
    <definedName name="__rop17">#REF!</definedName>
    <definedName name="__rop8" localSheetId="4">#REF!</definedName>
    <definedName name="__rop8">#REF!</definedName>
    <definedName name="_1__123Graph_ACHART_10" localSheetId="4" hidden="1">#REF!</definedName>
    <definedName name="_1__123Graph_ACHART_10" hidden="1">#REF!</definedName>
    <definedName name="_10__123Graph_ACHART_9" localSheetId="4" hidden="1">#REF!</definedName>
    <definedName name="_10__123Graph_ACHART_9" hidden="1">#REF!</definedName>
    <definedName name="_10__123Graph_XCHART_1" localSheetId="4" hidden="1">#REF!</definedName>
    <definedName name="_10__123Graph_XCHART_1" hidden="1">#REF!</definedName>
    <definedName name="_11__123Graph_BCHART_10" localSheetId="4" hidden="1">#REF!</definedName>
    <definedName name="_11__123Graph_BCHART_10" hidden="1">#REF!</definedName>
    <definedName name="_12__123Graph_BCHART_11" localSheetId="4" hidden="1">#REF!</definedName>
    <definedName name="_12__123Graph_BCHART_11" hidden="1">#REF!</definedName>
    <definedName name="_13__123Graph_BCHART_12" localSheetId="4" hidden="1">#REF!</definedName>
    <definedName name="_13__123Graph_BCHART_12" hidden="1">#REF!</definedName>
    <definedName name="_14__123Graph_BCHART_13" localSheetId="4" hidden="1">#REF!</definedName>
    <definedName name="_14__123Graph_BCHART_13" hidden="1">#REF!</definedName>
    <definedName name="_15__123Graph_BCHART_14" localSheetId="4" hidden="1">#REF!</definedName>
    <definedName name="_15__123Graph_BCHART_14" hidden="1">#REF!</definedName>
    <definedName name="_16__123Graph_BCHART_15" localSheetId="4" hidden="1">#REF!</definedName>
    <definedName name="_16__123Graph_BCHART_15" hidden="1">#REF!</definedName>
    <definedName name="_17__123Graph_BCHART_16" localSheetId="4" hidden="1">#REF!</definedName>
    <definedName name="_17__123Graph_BCHART_16" hidden="1">#REF!</definedName>
    <definedName name="_18__123Graph_BCHART_7" localSheetId="4" hidden="1">#REF!</definedName>
    <definedName name="_18__123Graph_BCHART_7" hidden="1">#REF!</definedName>
    <definedName name="_19__123Graph_BCHART_8" localSheetId="4" hidden="1">#REF!</definedName>
    <definedName name="_19__123Graph_BCHART_8" hidden="1">#REF!</definedName>
    <definedName name="_2__123Graph_ACHART_1" localSheetId="4" hidden="1">#REF!</definedName>
    <definedName name="_2__123Graph_ACHART_1" hidden="1">#REF!</definedName>
    <definedName name="_2__123Graph_ACHART_11" localSheetId="4" hidden="1">#REF!</definedName>
    <definedName name="_2__123Graph_ACHART_11" hidden="1">#REF!</definedName>
    <definedName name="_20__123Graph_BCHART_9" localSheetId="4" hidden="1">#REF!</definedName>
    <definedName name="_20__123Graph_BCHART_9" hidden="1">#REF!</definedName>
    <definedName name="_21__123Graph_CCHART_10" localSheetId="4" hidden="1">#REF!</definedName>
    <definedName name="_21__123Graph_CCHART_10" hidden="1">#REF!</definedName>
    <definedName name="_22__123Graph_CCHART_11" localSheetId="4" hidden="1">#REF!</definedName>
    <definedName name="_22__123Graph_CCHART_11" hidden="1">#REF!</definedName>
    <definedName name="_23__123Graph_CCHART_12" localSheetId="4" hidden="1">#REF!</definedName>
    <definedName name="_23__123Graph_CCHART_12" hidden="1">#REF!</definedName>
    <definedName name="_24__123Graph_CCHART_13" localSheetId="4" hidden="1">#REF!</definedName>
    <definedName name="_24__123Graph_CCHART_13" hidden="1">#REF!</definedName>
    <definedName name="_25__123Graph_CCHART_14" localSheetId="4" hidden="1">#REF!</definedName>
    <definedName name="_25__123Graph_CCHART_14" hidden="1">#REF!</definedName>
    <definedName name="_26__123Graph_CCHART_15" localSheetId="4" hidden="1">#REF!</definedName>
    <definedName name="_26__123Graph_CCHART_15" hidden="1">#REF!</definedName>
    <definedName name="_27__123Graph_CCHART_16" localSheetId="4" hidden="1">#REF!</definedName>
    <definedName name="_27__123Graph_CCHART_16" hidden="1">#REF!</definedName>
    <definedName name="_28__123Graph_CCHART_7" localSheetId="4" hidden="1">#REF!</definedName>
    <definedName name="_28__123Graph_CCHART_7" hidden="1">#REF!</definedName>
    <definedName name="_29__123Graph_CCHART_8" localSheetId="4" hidden="1">#REF!</definedName>
    <definedName name="_29__123Graph_CCHART_8" hidden="1">#REF!</definedName>
    <definedName name="_3__123Graph_ACHART_12" localSheetId="4" hidden="1">#REF!</definedName>
    <definedName name="_3__123Graph_ACHART_12" hidden="1">#REF!</definedName>
    <definedName name="_3__123Graph_LBL_ACHART_1" localSheetId="4" hidden="1">#REF!</definedName>
    <definedName name="_3__123Graph_LBL_ACHART_1" hidden="1">#REF!</definedName>
    <definedName name="_30__123Graph_CCHART_9" localSheetId="4" hidden="1">#REF!</definedName>
    <definedName name="_30__123Graph_CCHART_9" hidden="1">#REF!</definedName>
    <definedName name="_31__123Graph_XCHART_10" localSheetId="4" hidden="1">#REF!</definedName>
    <definedName name="_31__123Graph_XCHART_10" hidden="1">#REF!</definedName>
    <definedName name="_32__123Graph_XCHART_11" localSheetId="4" hidden="1">#REF!</definedName>
    <definedName name="_32__123Graph_XCHART_11" hidden="1">#REF!</definedName>
    <definedName name="_33__123Graph_XCHART_12" localSheetId="4" hidden="1">#REF!</definedName>
    <definedName name="_33__123Graph_XCHART_12" hidden="1">#REF!</definedName>
    <definedName name="_34__123Graph_XCHART_13" localSheetId="4" hidden="1">#REF!</definedName>
    <definedName name="_34__123Graph_XCHART_13" hidden="1">#REF!</definedName>
    <definedName name="_35__123Graph_XCHART_14" localSheetId="4" hidden="1">#REF!</definedName>
    <definedName name="_35__123Graph_XCHART_14" hidden="1">#REF!</definedName>
    <definedName name="_36__123Graph_XCHART_15" localSheetId="4" hidden="1">#REF!</definedName>
    <definedName name="_36__123Graph_XCHART_15" hidden="1">#REF!</definedName>
    <definedName name="_37__123Graph_XCHART_16" localSheetId="4" hidden="1">#REF!</definedName>
    <definedName name="_37__123Graph_XCHART_16" hidden="1">#REF!</definedName>
    <definedName name="_38__123Graph_XCHART_8" localSheetId="4" hidden="1">#REF!</definedName>
    <definedName name="_38__123Graph_XCHART_8" hidden="1">#REF!</definedName>
    <definedName name="_39__123Graph_XCHART_9" localSheetId="4" hidden="1">#REF!</definedName>
    <definedName name="_39__123Graph_XCHART_9" hidden="1">#REF!</definedName>
    <definedName name="_4__123Graph_ACHART_13" localSheetId="4" hidden="1">#REF!</definedName>
    <definedName name="_4__123Graph_ACHART_13" hidden="1">#REF!</definedName>
    <definedName name="_4__123Graph_XCHART_1" localSheetId="4" hidden="1">#REF!</definedName>
    <definedName name="_4__123Graph_XCHART_1" hidden="1">#REF!</definedName>
    <definedName name="_5__123Graph_ACHART_14" localSheetId="4" hidden="1">#REF!</definedName>
    <definedName name="_5__123Graph_ACHART_14" hidden="1">#REF!</definedName>
    <definedName name="_6__123Graph_ACHART_15" localSheetId="4" hidden="1">#REF!</definedName>
    <definedName name="_6__123Graph_ACHART_15" hidden="1">#REF!</definedName>
    <definedName name="_7__123Graph_ACHART_16" localSheetId="4" hidden="1">#REF!</definedName>
    <definedName name="_7__123Graph_ACHART_16" hidden="1">#REF!</definedName>
    <definedName name="_8__123Graph_ACHART_1" localSheetId="4" hidden="1">#REF!</definedName>
    <definedName name="_8__123Graph_ACHART_1" hidden="1">#REF!</definedName>
    <definedName name="_8__123Graph_ACHART_7" localSheetId="4" hidden="1">#REF!</definedName>
    <definedName name="_8__123Graph_ACHART_7" hidden="1">#REF!</definedName>
    <definedName name="_9__123Graph_ACHART_8" localSheetId="4" hidden="1">#REF!</definedName>
    <definedName name="_9__123Graph_ACHART_8" hidden="1">#REF!</definedName>
    <definedName name="_9__123Graph_LBL_ACHART_1" localSheetId="4" hidden="1">#REF!</definedName>
    <definedName name="_9__123Graph_LBL_ACHART_1" hidden="1">#REF!</definedName>
    <definedName name="_AtRisk_SimSetting_AutomaticallyGenerateReports" hidden="1">FALSE</definedName>
    <definedName name="_AtRisk_SimSetting_AutomaticResultsDisplayMode" hidden="1">2</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FALSE</definedName>
    <definedName name="_AtRisk_SimSetting_LiveUpdatePeriod" hidden="1">-1</definedName>
    <definedName name="_AtRisk_SimSetting_MacroRecalculationBehavior" hidden="1">0</definedName>
    <definedName name="_AtRisk_SimSetting_RandomNumberGenerator" hidden="1">0</definedName>
    <definedName name="_AtRisk_SimSetting_ReportsList" hidden="1">0</definedName>
    <definedName name="_AtRisk_SimSetting_ShowSimulationProgressWindow" hidden="1">TRUE</definedName>
    <definedName name="_AtRisk_SimSetting_SimNameCount" hidden="1">0</definedName>
    <definedName name="_AtRisk_SimSetting_SmartSensitivityAnalysisEnabled" hidden="1">FALSE</definedName>
    <definedName name="_AtRisk_SimSetting_StatisticFunctionUpdating" hidden="1">1</definedName>
    <definedName name="_AtRisk_SimSetting_StdRecalcActiveSimulationNumber"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Base_datos_a_filtrar" hidden="1">#REF!</definedName>
    <definedName name="_bdm.25E702F28911423F952FE39755323D3A.edm" localSheetId="4" hidden="1">#REF!</definedName>
    <definedName name="_bdm.25E702F28911423F952FE39755323D3A.edm" localSheetId="1" hidden="1">#REF!</definedName>
    <definedName name="_bdm.25E702F28911423F952FE39755323D3A.edm" hidden="1">#REF!</definedName>
    <definedName name="_bdm.3920AAE515B045E8BC9E438CF507CAD2.edm" localSheetId="4" hidden="1">#REF!</definedName>
    <definedName name="_bdm.3920AAE515B045E8BC9E438CF507CAD2.edm" localSheetId="1" hidden="1">#REF!</definedName>
    <definedName name="_bdm.3920AAE515B045E8BC9E438CF507CAD2.edm" hidden="1">#REF!</definedName>
    <definedName name="_bdm.39c5c8607ee24b439fe1db70074fdc13.edm" localSheetId="4" hidden="1">#REF!</definedName>
    <definedName name="_bdm.39c5c8607ee24b439fe1db70074fdc13.edm" localSheetId="1" hidden="1">#REF!</definedName>
    <definedName name="_bdm.39c5c8607ee24b439fe1db70074fdc13.edm" hidden="1">#REF!</definedName>
    <definedName name="_bdm.43476540455a40919822cacd6ca30314.edm" localSheetId="4" hidden="1">#REF!</definedName>
    <definedName name="_bdm.43476540455a40919822cacd6ca30314.edm" localSheetId="1" hidden="1">#REF!</definedName>
    <definedName name="_bdm.43476540455a40919822cacd6ca30314.edm" hidden="1">#REF!</definedName>
    <definedName name="_bdm.73debd71aa3a461e9d5a9364dec54256.edm" localSheetId="4" hidden="1">#REF!</definedName>
    <definedName name="_bdm.73debd71aa3a461e9d5a9364dec54256.edm" localSheetId="1" hidden="1">#REF!</definedName>
    <definedName name="_bdm.73debd71aa3a461e9d5a9364dec54256.edm" hidden="1">#REF!</definedName>
    <definedName name="_bdm.8505009E8CEF4D57B7611AA56034318C.edm" localSheetId="4" hidden="1">#REF!</definedName>
    <definedName name="_bdm.8505009E8CEF4D57B7611AA56034318C.edm" localSheetId="1" hidden="1">#REF!</definedName>
    <definedName name="_bdm.8505009E8CEF4D57B7611AA56034318C.edm" hidden="1">#REF!</definedName>
    <definedName name="_bdm.8ef2b228e21443fd87a1bd866f91da96.edm" localSheetId="4" hidden="1">#REF!</definedName>
    <definedName name="_bdm.8ef2b228e21443fd87a1bd866f91da96.edm" localSheetId="1" hidden="1">#REF!</definedName>
    <definedName name="_bdm.8ef2b228e21443fd87a1bd866f91da96.edm" hidden="1">#REF!</definedName>
    <definedName name="_bdm.9165a29a5c1d4bc2985d6e63e1729d51.edm" localSheetId="4" hidden="1">#REF!</definedName>
    <definedName name="_bdm.9165a29a5c1d4bc2985d6e63e1729d51.edm" localSheetId="1" hidden="1">#REF!</definedName>
    <definedName name="_bdm.9165a29a5c1d4bc2985d6e63e1729d51.edm" hidden="1">#REF!</definedName>
    <definedName name="_bdm.91dc6f2eaf5142eeb16a57694ca5f99e.edm" localSheetId="4" hidden="1">#REF!</definedName>
    <definedName name="_bdm.91dc6f2eaf5142eeb16a57694ca5f99e.edm" localSheetId="1" hidden="1">#REF!</definedName>
    <definedName name="_bdm.91dc6f2eaf5142eeb16a57694ca5f99e.edm" hidden="1">#REF!</definedName>
    <definedName name="_bdm.9328e660c1e54155be84fd31d65ac0d2.edm" localSheetId="4" hidden="1">#REF!</definedName>
    <definedName name="_bdm.9328e660c1e54155be84fd31d65ac0d2.edm" localSheetId="1" hidden="1">#REF!</definedName>
    <definedName name="_bdm.9328e660c1e54155be84fd31d65ac0d2.edm" hidden="1">#REF!</definedName>
    <definedName name="_bdm.9fab4b69049c4f63bef5ea4f5e502f4e.edm" localSheetId="4" hidden="1">#REF!</definedName>
    <definedName name="_bdm.9fab4b69049c4f63bef5ea4f5e502f4e.edm" localSheetId="1" hidden="1">#REF!</definedName>
    <definedName name="_bdm.9fab4b69049c4f63bef5ea4f5e502f4e.edm" hidden="1">#REF!</definedName>
    <definedName name="_bdm.b0d92cb7381e4785af8d56239f948c7c.edm" localSheetId="4" hidden="1">#REF!</definedName>
    <definedName name="_bdm.b0d92cb7381e4785af8d56239f948c7c.edm" localSheetId="1" hidden="1">#REF!</definedName>
    <definedName name="_bdm.b0d92cb7381e4785af8d56239f948c7c.edm" hidden="1">#REF!</definedName>
    <definedName name="_bdm.cd36915a362d4dcc853e2d277c343286.edm" localSheetId="4" hidden="1">#REF!</definedName>
    <definedName name="_bdm.cd36915a362d4dcc853e2d277c343286.edm" localSheetId="1" hidden="1">#REF!</definedName>
    <definedName name="_bdm.cd36915a362d4dcc853e2d277c343286.edm" hidden="1">#REF!</definedName>
    <definedName name="_bdm.DD998FDCCCCA4A7799D7E6A5628C2785.edm" localSheetId="4" hidden="1">#REF!</definedName>
    <definedName name="_bdm.DD998FDCCCCA4A7799D7E6A5628C2785.edm" localSheetId="1" hidden="1">#REF!</definedName>
    <definedName name="_bdm.DD998FDCCCCA4A7799D7E6A5628C2785.edm" hidden="1">#REF!</definedName>
    <definedName name="_DAT1" localSheetId="4">#REF!</definedName>
    <definedName name="_DAT1" localSheetId="1">#REF!</definedName>
    <definedName name="_DAT1">#REF!</definedName>
    <definedName name="_DAT10" localSheetId="4">#REF!</definedName>
    <definedName name="_DAT10" localSheetId="1">#REF!</definedName>
    <definedName name="_DAT10">#REF!</definedName>
    <definedName name="_dat105" localSheetId="4">#REF!</definedName>
    <definedName name="_dat105" localSheetId="1">#REF!</definedName>
    <definedName name="_dat105">#REF!</definedName>
    <definedName name="_DAT11" localSheetId="4">#REF!</definedName>
    <definedName name="_DAT11" localSheetId="1">#REF!</definedName>
    <definedName name="_DAT11">#REF!</definedName>
    <definedName name="_DAT12" localSheetId="4">#REF!</definedName>
    <definedName name="_DAT12" localSheetId="1">#REF!</definedName>
    <definedName name="_DAT12">#REF!</definedName>
    <definedName name="_DAT13" localSheetId="4">#REF!</definedName>
    <definedName name="_DAT13" localSheetId="1">#REF!</definedName>
    <definedName name="_DAT13">#REF!</definedName>
    <definedName name="_DAT14" localSheetId="4">#REF!</definedName>
    <definedName name="_DAT14" localSheetId="1">#REF!</definedName>
    <definedName name="_DAT14">#REF!</definedName>
    <definedName name="_DAT15" localSheetId="4">#REF!</definedName>
    <definedName name="_DAT15" localSheetId="1">#REF!</definedName>
    <definedName name="_DAT15">#REF!</definedName>
    <definedName name="_DAT2" localSheetId="4">#REF!</definedName>
    <definedName name="_DAT2" localSheetId="1">#REF!</definedName>
    <definedName name="_DAT2">#REF!</definedName>
    <definedName name="_DAT3" localSheetId="4">#REF!</definedName>
    <definedName name="_DAT3" localSheetId="1">#REF!</definedName>
    <definedName name="_DAT3">#REF!</definedName>
    <definedName name="_DAT4" localSheetId="4">#REF!</definedName>
    <definedName name="_DAT4" localSheetId="1">#REF!</definedName>
    <definedName name="_DAT4">#REF!</definedName>
    <definedName name="_DAT5" localSheetId="4">#REF!</definedName>
    <definedName name="_DAT5" localSheetId="1">#REF!</definedName>
    <definedName name="_DAT5">#REF!</definedName>
    <definedName name="_DAT6" localSheetId="4">#REF!</definedName>
    <definedName name="_DAT6" localSheetId="1">#REF!</definedName>
    <definedName name="_DAT6">#REF!</definedName>
    <definedName name="_DAT7" localSheetId="4">#REF!</definedName>
    <definedName name="_DAT7" localSheetId="1">#REF!</definedName>
    <definedName name="_DAT7">#REF!</definedName>
    <definedName name="_DAT8" localSheetId="4">#REF!</definedName>
    <definedName name="_DAT8" localSheetId="1">#REF!</definedName>
    <definedName name="_DAT8">#REF!</definedName>
    <definedName name="_DAT9" localSheetId="4">#REF!</definedName>
    <definedName name="_DAT9" localSheetId="1">#REF!</definedName>
    <definedName name="_DAT9">#REF!</definedName>
    <definedName name="_Dist_Bin" localSheetId="4" hidden="1">#REF!</definedName>
    <definedName name="_Dist_Bin" hidden="1">#REF!</definedName>
    <definedName name="_Dist_Values" localSheetId="4" hidden="1">#REF!</definedName>
    <definedName name="_Dist_Values" hidden="1">#REF!</definedName>
    <definedName name="_Eli1" localSheetId="4">#REF!</definedName>
    <definedName name="_Eli1" localSheetId="1">#REF!</definedName>
    <definedName name="_Eli1">#REF!</definedName>
    <definedName name="_Eli2" localSheetId="4">#REF!</definedName>
    <definedName name="_Eli2" localSheetId="1">#REF!</definedName>
    <definedName name="_Eli2">#REF!</definedName>
    <definedName name="_Fill" localSheetId="4" hidden="1">#REF!</definedName>
    <definedName name="_Fill" hidden="1">#REF!</definedName>
    <definedName name="_xlnm._FilterDatabase" localSheetId="4" hidden="1">#REF!</definedName>
    <definedName name="_xlnm._FilterDatabase" hidden="1">#REF!</definedName>
    <definedName name="_Hlk520081852" localSheetId="5">'Adjusted Metrics Reconciliation'!#REF!</definedName>
    <definedName name="_Hlk536619256" localSheetId="5">'Adjusted Metrics Reconciliation'!#REF!</definedName>
    <definedName name="_IPE1" localSheetId="4">#REF!</definedName>
    <definedName name="_IPE1">#REF!</definedName>
    <definedName name="_IPH1" localSheetId="4">#REF!</definedName>
    <definedName name="_IPH1">#REF!</definedName>
    <definedName name="_Key1" localSheetId="4" hidden="1">#REF!</definedName>
    <definedName name="_Key1" localSheetId="1" hidden="1">#REF!</definedName>
    <definedName name="_Key1" hidden="1">#REF!</definedName>
    <definedName name="_Key2" localSheetId="4" hidden="1">#REF!</definedName>
    <definedName name="_Key2" localSheetId="1" hidden="1">#REF!</definedName>
    <definedName name="_Key2" hidden="1">#REF!</definedName>
    <definedName name="_LIP1" localSheetId="4">#REF!</definedName>
    <definedName name="_LIP1">#REF!</definedName>
    <definedName name="_Log1" localSheetId="4">#REF!</definedName>
    <definedName name="_Log1" localSheetId="1">#REF!</definedName>
    <definedName name="_Log1">#REF!</definedName>
    <definedName name="_Log2" localSheetId="4">#REF!</definedName>
    <definedName name="_Log2" localSheetId="1">#REF!</definedName>
    <definedName name="_Log2">#REF!</definedName>
    <definedName name="_LPE1" localSheetId="4">#REF!</definedName>
    <definedName name="_LPE1">#REF!</definedName>
    <definedName name="_LPE2" localSheetId="4">#REF!</definedName>
    <definedName name="_LPE2">#REF!</definedName>
    <definedName name="_LPE3" localSheetId="4">#REF!</definedName>
    <definedName name="_LPE3">#REF!</definedName>
    <definedName name="_LPE4" localSheetId="4">#REF!</definedName>
    <definedName name="_LPE4">#REF!</definedName>
    <definedName name="_LPE5" localSheetId="4">#REF!</definedName>
    <definedName name="_LPE5">#REF!</definedName>
    <definedName name="_LPE6" localSheetId="4">#REF!</definedName>
    <definedName name="_LPE6">#REF!</definedName>
    <definedName name="_LPE7" localSheetId="4">#REF!</definedName>
    <definedName name="_LPE7">#REF!</definedName>
    <definedName name="_Order1" hidden="1">255</definedName>
    <definedName name="_Order2" hidden="1">255</definedName>
    <definedName name="_PE1" localSheetId="4">#REF!</definedName>
    <definedName name="_PE1">#REF!</definedName>
    <definedName name="_PE2" localSheetId="4">#REF!</definedName>
    <definedName name="_PE2">#REF!</definedName>
    <definedName name="_PE3" localSheetId="4">#REF!</definedName>
    <definedName name="_PE3">#REF!</definedName>
    <definedName name="_PE4" localSheetId="4">#REF!</definedName>
    <definedName name="_PE4">#REF!</definedName>
    <definedName name="_PE5" localSheetId="4">#REF!</definedName>
    <definedName name="_PE5">#REF!</definedName>
    <definedName name="_PE6" localSheetId="4">#REF!</definedName>
    <definedName name="_PE6">#REF!</definedName>
    <definedName name="_PE7" localSheetId="4">#REF!</definedName>
    <definedName name="_PE7">#REF!</definedName>
    <definedName name="_PH1" localSheetId="4">#REF!</definedName>
    <definedName name="_PH1">#REF!</definedName>
    <definedName name="_PH2" localSheetId="4">#REF!</definedName>
    <definedName name="_PH2">#REF!</definedName>
    <definedName name="_PH3" localSheetId="4">#REF!</definedName>
    <definedName name="_PH3">#REF!</definedName>
    <definedName name="_PH4" localSheetId="4">#REF!</definedName>
    <definedName name="_PH4">#REF!</definedName>
    <definedName name="_PH5" localSheetId="4">#REF!</definedName>
    <definedName name="_PH5">#REF!</definedName>
    <definedName name="_PH6" localSheetId="4">#REF!</definedName>
    <definedName name="_PH6">#REF!</definedName>
    <definedName name="_PH7" localSheetId="4">#REF!</definedName>
    <definedName name="_PH7">#REF!</definedName>
    <definedName name="_PRO1" localSheetId="4">#REF!</definedName>
    <definedName name="_PRO1">#REF!</definedName>
    <definedName name="_PRO4" localSheetId="4">#REF!</definedName>
    <definedName name="_PRO4">#REF!</definedName>
    <definedName name="_r" localSheetId="4">#REF!</definedName>
    <definedName name="_r" localSheetId="1">#REF!</definedName>
    <definedName name="_r">#REF!</definedName>
    <definedName name="_RCh102" localSheetId="4">#REF!</definedName>
    <definedName name="_RCh102" localSheetId="1">#REF!</definedName>
    <definedName name="_RCh102">#REF!</definedName>
    <definedName name="_RD12" localSheetId="4" hidden="1">{#N/A,#N/A,TRUE,"OBJETIVOS";#N/A,#N/A,TRUE,"CARATA";#N/A,#N/A,TRUE,"COLUMNA";#N/A,#N/A,TRUE,"ENTUBACION";#N/A,#N/A,TRUE,"COSTOS";#N/A,#N/A,TRUE,"CAÑERIA";#N/A,#N/A,TRUE,"CRONO";#N/A,#N/A,TRUE,"BOP";#N/A,#N/A,TRUE,"PREVENTORES"}</definedName>
    <definedName name="_RD12" localSheetId="1" hidden="1">{#N/A,#N/A,TRUE,"OBJETIVOS";#N/A,#N/A,TRUE,"CARATA";#N/A,#N/A,TRUE,"COLUMNA";#N/A,#N/A,TRUE,"ENTUBACION";#N/A,#N/A,TRUE,"COSTOS";#N/A,#N/A,TRUE,"CAÑERIA";#N/A,#N/A,TRUE,"CRONO";#N/A,#N/A,TRUE,"BOP";#N/A,#N/A,TRUE,"PREVENTORES"}</definedName>
    <definedName name="_RD12" hidden="1">{#N/A,#N/A,TRUE,"OBJETIVOS";#N/A,#N/A,TRUE,"CARATA";#N/A,#N/A,TRUE,"COLUMNA";#N/A,#N/A,TRUE,"ENTUBACION";#N/A,#N/A,TRUE,"COSTOS";#N/A,#N/A,TRUE,"CAÑERIA";#N/A,#N/A,TRUE,"CRONO";#N/A,#N/A,TRUE,"BOP";#N/A,#N/A,TRUE,"PREVENTORES"}</definedName>
    <definedName name="_Regression_Int" hidden="1">1</definedName>
    <definedName name="_rop12" localSheetId="4">#REF!</definedName>
    <definedName name="_rop12">#REF!</definedName>
    <definedName name="_rop17" localSheetId="4">#REF!</definedName>
    <definedName name="_rop17">#REF!</definedName>
    <definedName name="_rop8" localSheetId="4">#REF!</definedName>
    <definedName name="_rop8">#REF!</definedName>
    <definedName name="_Sort" localSheetId="4" hidden="1">#REF!</definedName>
    <definedName name="_Sort" localSheetId="1" hidden="1">#REF!</definedName>
    <definedName name="_Sort" hidden="1">#REF!</definedName>
    <definedName name="_Table1_In1" localSheetId="4" hidden="1">#REF!</definedName>
    <definedName name="_Table1_In1" localSheetId="1" hidden="1">#REF!</definedName>
    <definedName name="_Table1_In1" hidden="1">#REF!</definedName>
    <definedName name="_Table1_Out" localSheetId="4" hidden="1">#REF!</definedName>
    <definedName name="_Table1_Out" localSheetId="1" hidden="1">#REF!</definedName>
    <definedName name="_Table1_Out" hidden="1">#REF!</definedName>
    <definedName name="_Table2_In1" localSheetId="4" hidden="1">#REF!</definedName>
    <definedName name="_Table2_In1" hidden="1">#REF!</definedName>
    <definedName name="_Table2_In2" localSheetId="4" hidden="1">#REF!</definedName>
    <definedName name="_Table2_In2" hidden="1">#REF!</definedName>
    <definedName name="_Table2_Out" localSheetId="4" hidden="1">#REF!</definedName>
    <definedName name="_Table2_Out" hidden="1">#REF!</definedName>
    <definedName name="a" localSheetId="4">#REF!</definedName>
    <definedName name="a" localSheetId="1">#REF!</definedName>
    <definedName name="a">#REF!</definedName>
    <definedName name="A_6" localSheetId="4">#REF!</definedName>
    <definedName name="A_6">#REF!</definedName>
    <definedName name="A_Coor" localSheetId="4">#REF!</definedName>
    <definedName name="A_Coor" localSheetId="1">#REF!</definedName>
    <definedName name="A_Coor">#REF!</definedName>
    <definedName name="A_impresión_IM" localSheetId="4">#REF!</definedName>
    <definedName name="A_impresión_IM" localSheetId="1">#REF!</definedName>
    <definedName name="A_impresión_IM">#REF!</definedName>
    <definedName name="AAAAA" localSheetId="4">#REF!</definedName>
    <definedName name="AAAAA" localSheetId="1">#REF!</definedName>
    <definedName name="AAAAA">#REF!</definedName>
    <definedName name="aaaaw" localSheetId="4" hidden="1">{#N/A,#N/A,TRUE,"OBJETIVOS";#N/A,#N/A,TRUE,"CARATA";#N/A,#N/A,TRUE,"COLUMNA";#N/A,#N/A,TRUE,"ENTUBACION";#N/A,#N/A,TRUE,"COSTOS";#N/A,#N/A,TRUE,"CAÑERIA";#N/A,#N/A,TRUE,"CRONO";#N/A,#N/A,TRUE,"BOP";#N/A,#N/A,TRUE,"PREVENTORES"}</definedName>
    <definedName name="aaaaw" localSheetId="1" hidden="1">{#N/A,#N/A,TRUE,"OBJETIVOS";#N/A,#N/A,TRUE,"CARATA";#N/A,#N/A,TRUE,"COLUMNA";#N/A,#N/A,TRUE,"ENTUBACION";#N/A,#N/A,TRUE,"COSTOS";#N/A,#N/A,TRUE,"CAÑERIA";#N/A,#N/A,TRUE,"CRONO";#N/A,#N/A,TRUE,"BOP";#N/A,#N/A,TRUE,"PREVENTORES"}</definedName>
    <definedName name="aaaaw" hidden="1">{#N/A,#N/A,TRUE,"OBJETIVOS";#N/A,#N/A,TRUE,"CARATA";#N/A,#N/A,TRUE,"COLUMNA";#N/A,#N/A,TRUE,"ENTUBACION";#N/A,#N/A,TRUE,"COSTOS";#N/A,#N/A,TRUE,"CAÑERIA";#N/A,#N/A,TRUE,"CRONO";#N/A,#N/A,TRUE,"BOP";#N/A,#N/A,TRUE,"PREVENTORES"}</definedName>
    <definedName name="ab" localSheetId="4" hidden="1">{"'input-data'!$B$5:$R$22"}</definedName>
    <definedName name="ab" localSheetId="1" hidden="1">{"'input-data'!$B$5:$R$22"}</definedName>
    <definedName name="ab" hidden="1">{"'input-data'!$B$5:$R$22"}</definedName>
    <definedName name="abc" localSheetId="4" hidden="1">{"histincome",#N/A,FALSE,"hyfins";"closing balance",#N/A,FALSE,"hyfins"}</definedName>
    <definedName name="abc" localSheetId="1" hidden="1">{"histincome",#N/A,FALSE,"hyfins";"closing balance",#N/A,FALSE,"hyfins"}</definedName>
    <definedName name="abc" hidden="1">{"histincome",#N/A,FALSE,"hyfins";"closing balance",#N/A,FALSE,"hyfins"}</definedName>
    <definedName name="abcd" localSheetId="4" hidden="1">{"histincome",#N/A,FALSE,"hyfins";"closing balance",#N/A,FALSE,"hyfins"}</definedName>
    <definedName name="abcd" localSheetId="1" hidden="1">{"histincome",#N/A,FALSE,"hyfins";"closing balance",#N/A,FALSE,"hyfins"}</definedName>
    <definedName name="abcd" hidden="1">{"histincome",#N/A,FALSE,"hyfins";"closing balance",#N/A,FALSE,"hyfins"}</definedName>
    <definedName name="ABR">#N/A</definedName>
    <definedName name="Actual_Duration" localSheetId="4">OFFSET(#REF!,0,0,COUNTA(#REF!)-1)</definedName>
    <definedName name="Actual_Duration">OFFSET(#REF!,0,0,COUNTA(#REF!)-1)</definedName>
    <definedName name="ACwvu.PLA1." localSheetId="4" hidden="1">#REF!</definedName>
    <definedName name="ACwvu.PLA1." localSheetId="1" hidden="1">#REF!</definedName>
    <definedName name="ACwvu.PLA1." hidden="1">#REF!</definedName>
    <definedName name="ACwvu.PLA2." localSheetId="4" hidden="1">#REF!</definedName>
    <definedName name="ACwvu.PLA2." hidden="1">#REF!</definedName>
    <definedName name="AFE_Duration" localSheetId="4">OFFSET(#REF!,0,0,COUNTA(#REF!)-1)</definedName>
    <definedName name="AFE_Duration">OFFSET(#REF!,0,0,COUNTA(#REF!)-1)</definedName>
    <definedName name="AGO">#N/A</definedName>
    <definedName name="ah7v" localSheetId="4" hidden="1">{#N/A,#N/A,TRUE,"OBJETIVOS";#N/A,#N/A,TRUE,"CARATA";#N/A,#N/A,TRUE,"COLUMNA";#N/A,#N/A,TRUE,"ENTUBACION";#N/A,#N/A,TRUE,"COSTOS";#N/A,#N/A,TRUE,"CAÑERIA";#N/A,#N/A,TRUE,"CRONO";#N/A,#N/A,TRUE,"BOP";#N/A,#N/A,TRUE,"PREVENTORES"}</definedName>
    <definedName name="ah7v" localSheetId="1" hidden="1">{#N/A,#N/A,TRUE,"OBJETIVOS";#N/A,#N/A,TRUE,"CARATA";#N/A,#N/A,TRUE,"COLUMNA";#N/A,#N/A,TRUE,"ENTUBACION";#N/A,#N/A,TRUE,"COSTOS";#N/A,#N/A,TRUE,"CAÑERIA";#N/A,#N/A,TRUE,"CRONO";#N/A,#N/A,TRUE,"BOP";#N/A,#N/A,TRUE,"PREVENTORES"}</definedName>
    <definedName name="ah7v" hidden="1">{#N/A,#N/A,TRUE,"OBJETIVOS";#N/A,#N/A,TRUE,"CARATA";#N/A,#N/A,TRUE,"COLUMNA";#N/A,#N/A,TRUE,"ENTUBACION";#N/A,#N/A,TRUE,"COSTOS";#N/A,#N/A,TRUE,"CAÑERIA";#N/A,#N/A,TRUE,"CRONO";#N/A,#N/A,TRUE,"BOP";#N/A,#N/A,TRUE,"PREVENTORES"}</definedName>
    <definedName name="AMPO5">"Gráfico 8"</definedName>
    <definedName name="AN">#N/A</definedName>
    <definedName name="Ana_equ">#REF!</definedName>
    <definedName name="Ana_equ_SB" localSheetId="4">#REF!</definedName>
    <definedName name="Ana_equ_SB" localSheetId="1">#REF!</definedName>
    <definedName name="Ana_equ_SB">#REF!</definedName>
    <definedName name="Anad_rental" localSheetId="4">#REF!</definedName>
    <definedName name="Anad_rental" localSheetId="1">#REF!</definedName>
    <definedName name="Anad_rental">#REF!</definedName>
    <definedName name="anything" localSheetId="4" hidden="1">{#N/A,#N/A,FALSE,"Output";#N/A,#N/A,FALSE,"Cover Sheet";#N/A,#N/A,FALSE,"Current Mkt. Projections"}</definedName>
    <definedName name="anything" localSheetId="1" hidden="1">{#N/A,#N/A,FALSE,"Output";#N/A,#N/A,FALSE,"Cover Sheet";#N/A,#N/A,FALSE,"Current Mkt. Projections"}</definedName>
    <definedName name="anything" hidden="1">{#N/A,#N/A,FALSE,"Output";#N/A,#N/A,FALSE,"Cover Sheet";#N/A,#N/A,FALSE,"Current Mkt. Projections"}</definedName>
    <definedName name="AS" localSheetId="4" hidden="1">{"'input-data'!$B$5:$R$22"}</definedName>
    <definedName name="AS" localSheetId="1" hidden="1">{"'input-data'!$B$5:$R$22"}</definedName>
    <definedName name="AS" hidden="1">{"'input-data'!$B$5:$R$22"}</definedName>
    <definedName name="AS2DocOpenMode" hidden="1">"AS2DocumentEdit"</definedName>
    <definedName name="ASDF" localSheetId="4" hidden="1">{#N/A,#N/A,FALSE,"Carat";"VENTA",#N/A,FALSE,"05";#N/A,#N/A,FALSE,"06";"CASHFLOW",#N/A,FALSE,"05";"TAX PLAN",#N/A,FALSE,"05"}</definedName>
    <definedName name="ASDF" localSheetId="1" hidden="1">{#N/A,#N/A,FALSE,"Carat";"VENTA",#N/A,FALSE,"05";#N/A,#N/A,FALSE,"06";"CASHFLOW",#N/A,FALSE,"05";"TAX PLAN",#N/A,FALSE,"05"}</definedName>
    <definedName name="ASDF" hidden="1">{#N/A,#N/A,FALSE,"Carat";"VENTA",#N/A,FALSE,"05";#N/A,#N/A,FALSE,"06";"CASHFLOW",#N/A,FALSE,"05";"TAX PLAN",#N/A,FALSE,"05"}</definedName>
    <definedName name="ASDFASD" localSheetId="4" hidden="1">{#N/A,#N/A,TRUE,"OBJETIVOS";#N/A,#N/A,TRUE,"CARATA";#N/A,#N/A,TRUE,"COLUMNA";#N/A,#N/A,TRUE,"ENTUBACION";#N/A,#N/A,TRUE,"COSTOS";#N/A,#N/A,TRUE,"CAÑERIA";#N/A,#N/A,TRUE,"CRONO";#N/A,#N/A,TRUE,"BOP";#N/A,#N/A,TRUE,"PREVENTORES"}</definedName>
    <definedName name="ASDFASD" localSheetId="1" hidden="1">{#N/A,#N/A,TRUE,"OBJETIVOS";#N/A,#N/A,TRUE,"CARATA";#N/A,#N/A,TRUE,"COLUMNA";#N/A,#N/A,TRUE,"ENTUBACION";#N/A,#N/A,TRUE,"COSTOS";#N/A,#N/A,TRUE,"CAÑERIA";#N/A,#N/A,TRUE,"CRONO";#N/A,#N/A,TRUE,"BOP";#N/A,#N/A,TRUE,"PREVENTORES"}</definedName>
    <definedName name="ASDFASD" hidden="1">{#N/A,#N/A,TRUE,"OBJETIVOS";#N/A,#N/A,TRUE,"CARATA";#N/A,#N/A,TRUE,"COLUMNA";#N/A,#N/A,TRUE,"ENTUBACION";#N/A,#N/A,TRUE,"COSTOS";#N/A,#N/A,TRUE,"CAÑERIA";#N/A,#N/A,TRUE,"CRONO";#N/A,#N/A,TRUE,"BOP";#N/A,#N/A,TRUE,"PREVENTORES"}</definedName>
    <definedName name="att" localSheetId="4" hidden="1">{#N/A,#N/A,FALSE,"COVER PAGE";#N/A,#N/A,FALSE,"Page 2";#N/A,#N/A,FALSE,"Page 2";#N/A,#N/A,FALSE,"Page 4";#N/A,#N/A,FALSE,"Page5";#N/A,#N/A,FALSE,"Page 6";#N/A,#N/A,FALSE,"Page 7";#N/A,#N/A,FALSE,"Page 8";#N/A,#N/A,FALSE,"Page 10";#N/A,#N/A,FALSE,"Long-Term OCF Mult.";#N/A,#N/A,FALSE,"PCS Comp";#N/A,#N/A,FALSE,"OCS-CAPEX";#N/A,#N/A,FALSE,"Blank"}</definedName>
    <definedName name="att" localSheetId="1" hidden="1">{#N/A,#N/A,FALSE,"COVER PAGE";#N/A,#N/A,FALSE,"Page 2";#N/A,#N/A,FALSE,"Page 2";#N/A,#N/A,FALSE,"Page 4";#N/A,#N/A,FALSE,"Page5";#N/A,#N/A,FALSE,"Page 6";#N/A,#N/A,FALSE,"Page 7";#N/A,#N/A,FALSE,"Page 8";#N/A,#N/A,FALSE,"Page 10";#N/A,#N/A,FALSE,"Long-Term OCF Mult.";#N/A,#N/A,FALSE,"PCS Comp";#N/A,#N/A,FALSE,"OCS-CAPEX";#N/A,#N/A,FALSE,"Blank"}</definedName>
    <definedName name="att" hidden="1">{#N/A,#N/A,FALSE,"COVER PAGE";#N/A,#N/A,FALSE,"Page 2";#N/A,#N/A,FALSE,"Page 2";#N/A,#N/A,FALSE,"Page 4";#N/A,#N/A,FALSE,"Page5";#N/A,#N/A,FALSE,"Page 6";#N/A,#N/A,FALSE,"Page 7";#N/A,#N/A,FALSE,"Page 8";#N/A,#N/A,FALSE,"Page 10";#N/A,#N/A,FALSE,"Long-Term OCF Mult.";#N/A,#N/A,FALSE,"PCS Comp";#N/A,#N/A,FALSE,"OCS-CAPEX";#N/A,#N/A,FALSE,"Blank"}</definedName>
    <definedName name="AVA">#REF!</definedName>
    <definedName name="b" localSheetId="4">#REF!</definedName>
    <definedName name="b">#REF!</definedName>
    <definedName name="B_5" localSheetId="4">#REF!</definedName>
    <definedName name="B_5">#REF!</definedName>
    <definedName name="bad" localSheetId="4" hidden="1">{"Area1",#N/A,FALSE,"OREWACC";"Area2",#N/A,FALSE,"OREWACC"}</definedName>
    <definedName name="bad" localSheetId="1" hidden="1">{"Area1",#N/A,FALSE,"OREWACC";"Area2",#N/A,FALSE,"OREWACC"}</definedName>
    <definedName name="bad" hidden="1">{"Area1",#N/A,FALSE,"OREWACC";"Area2",#N/A,FALSE,"OREWACC"}</definedName>
    <definedName name="BAREMEBDG03" localSheetId="4">#REF!</definedName>
    <definedName name="BAREMEBDG03">#REF!</definedName>
    <definedName name="BARRESEXPATC0" localSheetId="4">#REF!</definedName>
    <definedName name="BARRESEXPATC0" localSheetId="1">#REF!</definedName>
    <definedName name="BARRESEXPATC0">#REF!</definedName>
    <definedName name="BARRESEXPATC1" localSheetId="4">#REF!</definedName>
    <definedName name="BARRESEXPATC1" localSheetId="1">#REF!</definedName>
    <definedName name="BARRESEXPATC1">#REF!</definedName>
    <definedName name="BARRESEXPATC2" localSheetId="4">#REF!</definedName>
    <definedName name="BARRESEXPATC2" localSheetId="1">#REF!</definedName>
    <definedName name="BARRESEXPATC2">#REF!</definedName>
    <definedName name="BARRESEXPATC3" localSheetId="4">#REF!</definedName>
    <definedName name="BARRESEXPATC3" localSheetId="1">#REF!</definedName>
    <definedName name="BARRESEXPATC3">#REF!</definedName>
    <definedName name="BARRESEXPATC4" localSheetId="4">#REF!</definedName>
    <definedName name="BARRESEXPATC4" localSheetId="1">#REF!</definedName>
    <definedName name="BARRESEXPATC4">#REF!</definedName>
    <definedName name="BARROTTFFIC1" localSheetId="4">#REF!</definedName>
    <definedName name="BARROTTFFIC1" localSheetId="1">#REF!</definedName>
    <definedName name="BARROTTFFIC1">#REF!</definedName>
    <definedName name="BARROTTFFIC2" localSheetId="4">#REF!</definedName>
    <definedName name="BARROTTFFIC2" localSheetId="1">#REF!</definedName>
    <definedName name="BARROTTFFIC2">#REF!</definedName>
    <definedName name="BARROTTFFIC3" localSheetId="4">#REF!</definedName>
    <definedName name="BARROTTFFIC3" localSheetId="1">#REF!</definedName>
    <definedName name="BARROTTFFIC3">#REF!</definedName>
    <definedName name="BARROTTFFIC4" localSheetId="4">#REF!</definedName>
    <definedName name="BARROTTFFIC4" localSheetId="1">#REF!</definedName>
    <definedName name="BARROTTFFIC4">#REF!</definedName>
    <definedName name="BARROTTFFIC5" localSheetId="4">#REF!</definedName>
    <definedName name="BARROTTFFIC5" localSheetId="1">#REF!</definedName>
    <definedName name="BARROTTFFIC5">#REF!</definedName>
    <definedName name="BASE" localSheetId="4">#REF!</definedName>
    <definedName name="BASE">#REF!</definedName>
    <definedName name="Base_cost" localSheetId="4">#REF!</definedName>
    <definedName name="Base_cost" localSheetId="1">#REF!</definedName>
    <definedName name="Base_cost">#REF!</definedName>
    <definedName name="BASEBDG" localSheetId="4">#REF!</definedName>
    <definedName name="BASEBDG">#REF!</definedName>
    <definedName name="BASEPDC" localSheetId="4">#REF!</definedName>
    <definedName name="BASEPDC">#REF!</definedName>
    <definedName name="BASES_1" localSheetId="4">#REF!</definedName>
    <definedName name="BASES_1" localSheetId="1">#REF!</definedName>
    <definedName name="BASES_1">#REF!</definedName>
    <definedName name="BASES_2" localSheetId="4">#REF!</definedName>
    <definedName name="BASES_2" localSheetId="1">#REF!</definedName>
    <definedName name="BASES_2">#REF!</definedName>
    <definedName name="BASES_3" localSheetId="4">#REF!</definedName>
    <definedName name="BASES_3" localSheetId="1">#REF!</definedName>
    <definedName name="BASES_3">#REF!</definedName>
    <definedName name="BASES_4" localSheetId="4">#REF!</definedName>
    <definedName name="BASES_4" localSheetId="1">#REF!</definedName>
    <definedName name="BASES_4">#REF!</definedName>
    <definedName name="BASES_5" localSheetId="4">#REF!</definedName>
    <definedName name="BASES_5" localSheetId="1">#REF!</definedName>
    <definedName name="BASES_5">#REF!</definedName>
    <definedName name="BASES_6" localSheetId="4">#REF!</definedName>
    <definedName name="BASES_6" localSheetId="1">#REF!</definedName>
    <definedName name="BASES_6">#REF!</definedName>
    <definedName name="BASES_7" localSheetId="4">#REF!</definedName>
    <definedName name="BASES_7" localSheetId="1">#REF!</definedName>
    <definedName name="BASES_7">#REF!</definedName>
    <definedName name="bbbvv" localSheetId="4" hidden="1">{"'input-data'!$B$5:$R$22"}</definedName>
    <definedName name="bbbvv" localSheetId="1" hidden="1">{"'input-data'!$B$5:$R$22"}</definedName>
    <definedName name="bbbvv" hidden="1">{"'input-data'!$B$5:$R$22"}</definedName>
    <definedName name="Bit_12_1_4">#REF!</definedName>
    <definedName name="Bit_12EHT11" localSheetId="4">#REF!</definedName>
    <definedName name="Bit_12EHT11" localSheetId="1">#REF!</definedName>
    <definedName name="Bit_12EHT11">#REF!</definedName>
    <definedName name="Bit_12GT1" localSheetId="4">#REF!</definedName>
    <definedName name="Bit_12GT1" localSheetId="1">#REF!</definedName>
    <definedName name="Bit_12GT1">#REF!</definedName>
    <definedName name="Bit_12R7" localSheetId="4">#REF!</definedName>
    <definedName name="Bit_12R7" localSheetId="1">#REF!</definedName>
    <definedName name="Bit_12R7">#REF!</definedName>
    <definedName name="Bit_17_1_2" localSheetId="4">#REF!</definedName>
    <definedName name="Bit_17_1_2" localSheetId="1">#REF!</definedName>
    <definedName name="Bit_17_1_2">#REF!</definedName>
    <definedName name="Bit_17DSJ" localSheetId="4">#REF!</definedName>
    <definedName name="Bit_17DSJ" localSheetId="1">#REF!</definedName>
    <definedName name="Bit_17DSJ">#REF!</definedName>
    <definedName name="BIT_17Y11" localSheetId="4">#REF!</definedName>
    <definedName name="BIT_17Y11" localSheetId="1">#REF!</definedName>
    <definedName name="BIT_17Y11">#REF!</definedName>
    <definedName name="Bit_26" localSheetId="4">#REF!</definedName>
    <definedName name="Bit_26" localSheetId="1">#REF!</definedName>
    <definedName name="Bit_26">#REF!</definedName>
    <definedName name="Bit_6R7" localSheetId="4">#REF!</definedName>
    <definedName name="Bit_6R7" localSheetId="1">#REF!</definedName>
    <definedName name="Bit_6R7">#REF!</definedName>
    <definedName name="Bit_6STR09" localSheetId="4">#REF!</definedName>
    <definedName name="Bit_6STR09" localSheetId="1">#REF!</definedName>
    <definedName name="Bit_6STR09">#REF!</definedName>
    <definedName name="Bit_6STR1" localSheetId="4">#REF!</definedName>
    <definedName name="Bit_6STR1" localSheetId="1">#REF!</definedName>
    <definedName name="Bit_6STR1">#REF!</definedName>
    <definedName name="Bit_8_1_2" localSheetId="4">#REF!</definedName>
    <definedName name="Bit_8_1_2" localSheetId="1">#REF!</definedName>
    <definedName name="Bit_8_1_2">#REF!</definedName>
    <definedName name="Bit_8ATMGT09C" localSheetId="4">#REF!</definedName>
    <definedName name="Bit_8ATMGT09C" localSheetId="1">#REF!</definedName>
    <definedName name="Bit_8ATMGT09C">#REF!</definedName>
    <definedName name="Bit_8EHT11" localSheetId="4">#REF!</definedName>
    <definedName name="Bit_8EHT11" localSheetId="1">#REF!</definedName>
    <definedName name="Bit_8EHT11">#REF!</definedName>
    <definedName name="Bit_8GT1" localSheetId="4">#REF!</definedName>
    <definedName name="Bit_8GT1" localSheetId="1">#REF!</definedName>
    <definedName name="Bit_8GT1">#REF!</definedName>
    <definedName name="Bit_8HP43A" localSheetId="4">#REF!</definedName>
    <definedName name="Bit_8HP43A" localSheetId="1">#REF!</definedName>
    <definedName name="Bit_8HP43A">#REF!</definedName>
    <definedName name="Bit_8R7" localSheetId="4">#REF!</definedName>
    <definedName name="Bit_8R7" localSheetId="1">#REF!</definedName>
    <definedName name="Bit_8R7">#REF!</definedName>
    <definedName name="BJ_Setting_Tool" localSheetId="4">#REF!</definedName>
    <definedName name="BJ_Setting_Tool" localSheetId="1">#REF!</definedName>
    <definedName name="BJ_Setting_Tool">#REF!</definedName>
    <definedName name="BJ_SPV" localSheetId="4">#REF!</definedName>
    <definedName name="BJ_SPV" localSheetId="1">#REF!</definedName>
    <definedName name="BJ_SPV">#REF!</definedName>
    <definedName name="BMC" localSheetId="4">#REF!</definedName>
    <definedName name="BMC">#REF!</definedName>
    <definedName name="Boat" localSheetId="4">#REF!</definedName>
    <definedName name="Boat" localSheetId="1">#REF!</definedName>
    <definedName name="Boat">#REF!</definedName>
    <definedName name="Bolland" localSheetId="4">#REF!</definedName>
    <definedName name="Bolland" localSheetId="1">#REF!</definedName>
    <definedName name="Bolland">#REF!</definedName>
    <definedName name="BOPS" localSheetId="4">#REF!</definedName>
    <definedName name="BOPS" localSheetId="1">#REF!</definedName>
    <definedName name="BOPS">#REF!</definedName>
    <definedName name="botcsg" localSheetId="4">#REF!</definedName>
    <definedName name="botcsg" localSheetId="1">#REF!</definedName>
    <definedName name="botcsg">#REF!</definedName>
    <definedName name="BSC" localSheetId="4">#REF!:#REF!</definedName>
    <definedName name="BSC">#REF!:#REF!</definedName>
    <definedName name="cacho" localSheetId="4">#REF!</definedName>
    <definedName name="cacho">#REF!</definedName>
    <definedName name="caja" localSheetId="4" hidden="1">{FALSE,FALSE,-1.25,-15.5,484.5,276.75,FALSE,FALSE,TRUE,TRUE,0,12,#N/A,46,#N/A,2.93460490463215,15.35,1,FALSE,FALSE,3,TRUE,1,FALSE,100,"Swvu.PLA1.","ACwvu.PLA1.",#N/A,FALSE,FALSE,0,0,0,0,2,"","",TRUE,TRUE,FALSE,FALSE,1,60,#N/A,#N/A,FALSE,FALSE,FALSE,FALSE,FALSE,FALSE,FALSE,9,65532,65532,FALSE,FALSE,TRUE,TRUE,TRUE}</definedName>
    <definedName name="caja" localSheetId="1" hidden="1">{FALSE,FALSE,-1.25,-15.5,484.5,276.75,FALSE,FALSE,TRUE,TRUE,0,12,#N/A,46,#N/A,2.93460490463215,15.35,1,FALSE,FALSE,3,TRUE,1,FALSE,100,"Swvu.PLA1.","ACwvu.PLA1.",#N/A,FALSE,FALSE,0,0,0,0,2,"","",TRUE,TRUE,FALSE,FALSE,1,60,#N/A,#N/A,FALSE,FALSE,FALSE,FALSE,FALSE,FALSE,FALSE,9,65532,65532,FALSE,FALSE,TRUE,TRUE,TRUE}</definedName>
    <definedName name="caja" hidden="1">{FALSE,FALSE,-1.25,-15.5,484.5,276.75,FALSE,FALSE,TRUE,TRUE,0,12,#N/A,46,#N/A,2.93460490463215,15.35,1,FALSE,FALSE,3,TRUE,1,FALSE,100,"Swvu.PLA1.","ACwvu.PLA1.",#N/A,FALSE,FALSE,0,0,0,0,2,"","",TRUE,TRUE,FALSE,FALSE,1,60,#N/A,#N/A,FALSE,FALSE,FALSE,FALSE,FALSE,FALSE,FALSE,9,65532,65532,FALSE,FALSE,TRUE,TRUE,TRUE}</definedName>
    <definedName name="cajas" localSheetId="4" hidden="1">{FALSE,FALSE,-1.25,-15.5,484.5,276.75,FALSE,FALSE,TRUE,TRUE,0,12,#N/A,46,#N/A,2.93460490463215,15.35,1,FALSE,FALSE,3,TRUE,1,FALSE,100,"Swvu.PLA1.","ACwvu.PLA1.",#N/A,FALSE,FALSE,0,0,0,0,2,"","",TRUE,TRUE,FALSE,FALSE,1,60,#N/A,#N/A,FALSE,FALSE,FALSE,FALSE,FALSE,FALSE,FALSE,9,65532,65532,FALSE,FALSE,TRUE,TRUE,TRUE}</definedName>
    <definedName name="cajas" localSheetId="1" hidden="1">{FALSE,FALSE,-1.25,-15.5,484.5,276.75,FALSE,FALSE,TRUE,TRUE,0,12,#N/A,46,#N/A,2.93460490463215,15.35,1,FALSE,FALSE,3,TRUE,1,FALSE,100,"Swvu.PLA1.","ACwvu.PLA1.",#N/A,FALSE,FALSE,0,0,0,0,2,"","",TRUE,TRUE,FALSE,FALSE,1,60,#N/A,#N/A,FALSE,FALSE,FALSE,FALSE,FALSE,FALSE,FALSE,9,65532,65532,FALSE,FALSE,TRUE,TRUE,TRUE}</definedName>
    <definedName name="cajas" hidden="1">{FALSE,FALSE,-1.25,-15.5,484.5,276.75,FALSE,FALSE,TRUE,TRUE,0,12,#N/A,46,#N/A,2.93460490463215,15.35,1,FALSE,FALSE,3,TRUE,1,FALSE,100,"Swvu.PLA1.","ACwvu.PLA1.",#N/A,FALSE,FALSE,0,0,0,0,2,"","",TRUE,TRUE,FALSE,FALSE,1,60,#N/A,#N/A,FALSE,FALSE,FALSE,FALSE,FALSE,FALSE,FALSE,9,65532,65532,FALSE,FALSE,TRUE,TRUE,TRUE}</definedName>
    <definedName name="Campana" localSheetId="4">#REF!</definedName>
    <definedName name="Campana">#REF!</definedName>
    <definedName name="carajo" localSheetId="4">#REF!</definedName>
    <definedName name="carajo" localSheetId="1">#REF!</definedName>
    <definedName name="carajo">#REF!</definedName>
    <definedName name="CARGASBDG03" localSheetId="4">#REF!</definedName>
    <definedName name="CARGASBDG03">#REF!</definedName>
    <definedName name="CARRESBA03" localSheetId="4">#REF!</definedName>
    <definedName name="CARRESBA03" localSheetId="1">#REF!</definedName>
    <definedName name="CARRESBA03">#REF!</definedName>
    <definedName name="CARRESBA04" localSheetId="4">#REF!</definedName>
    <definedName name="CARRESBA04" localSheetId="1">#REF!</definedName>
    <definedName name="CARRESBA04">#REF!</definedName>
    <definedName name="CARRESBA05" localSheetId="4">#REF!</definedName>
    <definedName name="CARRESBA05" localSheetId="1">#REF!</definedName>
    <definedName name="CARRESBA05">#REF!</definedName>
    <definedName name="CARRESBA06" localSheetId="4">#REF!</definedName>
    <definedName name="CARRESBA06" localSheetId="1">#REF!</definedName>
    <definedName name="CARRESBA06">#REF!</definedName>
    <definedName name="CARRESBA07" localSheetId="4">#REF!</definedName>
    <definedName name="CARRESBA07" localSheetId="1">#REF!</definedName>
    <definedName name="CARRESBA07">#REF!</definedName>
    <definedName name="CARRESBA08" localSheetId="4">#REF!</definedName>
    <definedName name="CARRESBA08" localSheetId="1">#REF!</definedName>
    <definedName name="CARRESBA08">#REF!</definedName>
    <definedName name="CARRESBA09" localSheetId="4">#REF!</definedName>
    <definedName name="CARRESBA09" localSheetId="1">#REF!</definedName>
    <definedName name="CARRESBA09">#REF!</definedName>
    <definedName name="CARRESBA10" localSheetId="4">#REF!</definedName>
    <definedName name="CARRESBA10" localSheetId="1">#REF!</definedName>
    <definedName name="CARRESBA10">#REF!</definedName>
    <definedName name="CARRESBA11" localSheetId="4">#REF!</definedName>
    <definedName name="CARRESBA11" localSheetId="1">#REF!</definedName>
    <definedName name="CARRESBA11">#REF!</definedName>
    <definedName name="CARRESBA12" localSheetId="4">#REF!</definedName>
    <definedName name="CARRESBA12" localSheetId="1">#REF!</definedName>
    <definedName name="CARRESBA12">#REF!</definedName>
    <definedName name="CARRESBA13" localSheetId="4">#REF!</definedName>
    <definedName name="CARRESBA13" localSheetId="1">#REF!</definedName>
    <definedName name="CARRESBA13">#REF!</definedName>
    <definedName name="CARRESBA14" localSheetId="4">#REF!</definedName>
    <definedName name="CARRESBA14" localSheetId="1">#REF!</definedName>
    <definedName name="CARRESBA14">#REF!</definedName>
    <definedName name="CARRESEXPBA" localSheetId="4">#REF!</definedName>
    <definedName name="CARRESEXPBA" localSheetId="1">#REF!</definedName>
    <definedName name="CARRESEXPBA">#REF!</definedName>
    <definedName name="CARRESEXPTF" localSheetId="4">#REF!</definedName>
    <definedName name="CARRESEXPTF" localSheetId="1">#REF!</definedName>
    <definedName name="CARRESEXPTF">#REF!</definedName>
    <definedName name="CARRESNQCI07" localSheetId="4">#REF!</definedName>
    <definedName name="CARRESNQCI07" localSheetId="1">#REF!</definedName>
    <definedName name="CARRESNQCI07">#REF!</definedName>
    <definedName name="CARRESNQCI08" localSheetId="4">#REF!</definedName>
    <definedName name="CARRESNQCI08" localSheetId="1">#REF!</definedName>
    <definedName name="CARRESNQCI08">#REF!</definedName>
    <definedName name="CARRESNQCI09" localSheetId="4">#REF!</definedName>
    <definedName name="CARRESNQCI09" localSheetId="1">#REF!</definedName>
    <definedName name="CARRESNQCI09">#REF!</definedName>
    <definedName name="CARRESNQCI10" localSheetId="4">#REF!</definedName>
    <definedName name="CARRESNQCI10" localSheetId="1">#REF!</definedName>
    <definedName name="CARRESNQCI10">#REF!</definedName>
    <definedName name="CARRESNQFI07" localSheetId="4">#REF!</definedName>
    <definedName name="CARRESNQFI07" localSheetId="1">#REF!</definedName>
    <definedName name="CARRESNQFI07">#REF!</definedName>
    <definedName name="CARRESNQFI08" localSheetId="4">#REF!</definedName>
    <definedName name="CARRESNQFI08" localSheetId="1">#REF!</definedName>
    <definedName name="CARRESNQFI08">#REF!</definedName>
    <definedName name="CARRESNQFI09" localSheetId="4">#REF!</definedName>
    <definedName name="CARRESNQFI09" localSheetId="1">#REF!</definedName>
    <definedName name="CARRESNQFI09">#REF!</definedName>
    <definedName name="CARRESNQFI10" localSheetId="4">#REF!</definedName>
    <definedName name="CARRESNQFI10" localSheetId="1">#REF!</definedName>
    <definedName name="CARRESNQFI10">#REF!</definedName>
    <definedName name="CARRESNQFI11" localSheetId="4">#REF!</definedName>
    <definedName name="CARRESNQFI11" localSheetId="1">#REF!</definedName>
    <definedName name="CARRESNQFI11">#REF!</definedName>
    <definedName name="CARRESNQFI12" localSheetId="4">#REF!</definedName>
    <definedName name="CARRESNQFI12" localSheetId="1">#REF!</definedName>
    <definedName name="CARRESNQFI12">#REF!</definedName>
    <definedName name="CARRESNQFI13" localSheetId="4">#REF!</definedName>
    <definedName name="CARRESNQFI13" localSheetId="1">#REF!</definedName>
    <definedName name="CARRESNQFI13">#REF!</definedName>
    <definedName name="CARRESNQFI14" localSheetId="4">#REF!</definedName>
    <definedName name="CARRESNQFI14" localSheetId="1">#REF!</definedName>
    <definedName name="CARRESNQFI14">#REF!</definedName>
    <definedName name="CARRESTFCI06" localSheetId="4">#REF!</definedName>
    <definedName name="CARRESTFCI06" localSheetId="1">#REF!</definedName>
    <definedName name="CARRESTFCI06">#REF!</definedName>
    <definedName name="CARRESTFCI07" localSheetId="4">#REF!</definedName>
    <definedName name="CARRESTFCI07" localSheetId="1">#REF!</definedName>
    <definedName name="CARRESTFCI07">#REF!</definedName>
    <definedName name="CARRESTFCI08" localSheetId="4">#REF!</definedName>
    <definedName name="CARRESTFCI08" localSheetId="1">#REF!</definedName>
    <definedName name="CARRESTFCI08">#REF!</definedName>
    <definedName name="CARRESTFCI09" localSheetId="4">#REF!</definedName>
    <definedName name="CARRESTFCI09" localSheetId="1">#REF!</definedName>
    <definedName name="CARRESTFCI09">#REF!</definedName>
    <definedName name="CARRESTFCI11" localSheetId="4">#REF!</definedName>
    <definedName name="CARRESTFCI11" localSheetId="1">#REF!</definedName>
    <definedName name="CARRESTFCI11">#REF!</definedName>
    <definedName name="CARRESTFFI08" localSheetId="4">#REF!</definedName>
    <definedName name="CARRESTFFI08" localSheetId="1">#REF!</definedName>
    <definedName name="CARRESTFFI08">#REF!</definedName>
    <definedName name="CARRESTFFI09" localSheetId="4">#REF!</definedName>
    <definedName name="CARRESTFFI09" localSheetId="1">#REF!</definedName>
    <definedName name="CARRESTFFI09">#REF!</definedName>
    <definedName name="CARRESTFFI10" localSheetId="4">#REF!</definedName>
    <definedName name="CARRESTFFI10" localSheetId="1">#REF!</definedName>
    <definedName name="CARRESTFFI10">#REF!</definedName>
    <definedName name="CARRESTFFI11" localSheetId="4">#REF!</definedName>
    <definedName name="CARRESTFFI11" localSheetId="1">#REF!</definedName>
    <definedName name="CARRESTFFI11">#REF!</definedName>
    <definedName name="CARRESTFFI12" localSheetId="4">#REF!</definedName>
    <definedName name="CARRESTFFI12" localSheetId="1">#REF!</definedName>
    <definedName name="CARRESTFFI12">#REF!</definedName>
    <definedName name="CARROTNQFI08" localSheetId="4">#REF!</definedName>
    <definedName name="CARROTNQFI08" localSheetId="1">#REF!</definedName>
    <definedName name="CARROTNQFI08">#REF!</definedName>
    <definedName name="CARROTNQFI09" localSheetId="4">#REF!</definedName>
    <definedName name="CARROTNQFI09" localSheetId="1">#REF!</definedName>
    <definedName name="CARROTNQFI09">#REF!</definedName>
    <definedName name="CARROTNQFI10" localSheetId="4">#REF!</definedName>
    <definedName name="CARROTNQFI10" localSheetId="1">#REF!</definedName>
    <definedName name="CARROTNQFI10">#REF!</definedName>
    <definedName name="CARROTNQFI11" localSheetId="4">#REF!</definedName>
    <definedName name="CARROTNQFI11" localSheetId="1">#REF!</definedName>
    <definedName name="CARROTNQFI11">#REF!</definedName>
    <definedName name="CARROTNQFI12" localSheetId="4">#REF!</definedName>
    <definedName name="CARROTNQFI12" localSheetId="1">#REF!</definedName>
    <definedName name="CARROTNQFI12">#REF!</definedName>
    <definedName name="CARROTPERFONQ09" localSheetId="4">#REF!</definedName>
    <definedName name="CARROTPERFONQ09" localSheetId="1">#REF!</definedName>
    <definedName name="CARROTPERFONQ09">#REF!</definedName>
    <definedName name="CARROTPERFONQ10" localSheetId="4">#REF!</definedName>
    <definedName name="CARROTPERFONQ10" localSheetId="1">#REF!</definedName>
    <definedName name="CARROTPERFONQ10">#REF!</definedName>
    <definedName name="CARROTPERFONQ11" localSheetId="4">#REF!</definedName>
    <definedName name="CARROTPERFONQ11" localSheetId="1">#REF!</definedName>
    <definedName name="CARROTPERFONQ11">#REF!</definedName>
    <definedName name="CARROTPERFOTFOF10" localSheetId="4">#REF!</definedName>
    <definedName name="CARROTPERFOTFOF10" localSheetId="1">#REF!</definedName>
    <definedName name="CARROTPERFOTFOF10">#REF!</definedName>
    <definedName name="CARROTPERFOTFOF11" localSheetId="4">#REF!</definedName>
    <definedName name="CARROTPERFOTFOF11" localSheetId="1">#REF!</definedName>
    <definedName name="CARROTPERFOTFOF11">#REF!</definedName>
    <definedName name="CARROTPERFOTFOF12" localSheetId="4">#REF!</definedName>
    <definedName name="CARROTPERFOTFOF12" localSheetId="1">#REF!</definedName>
    <definedName name="CARROTPERFOTFOF12">#REF!</definedName>
    <definedName name="CARROTPERFOTFON10" localSheetId="4">#REF!</definedName>
    <definedName name="CARROTPERFOTFON10" localSheetId="1">#REF!</definedName>
    <definedName name="CARROTPERFOTFON10">#REF!</definedName>
    <definedName name="CARROTPERFOTFON11" localSheetId="4">#REF!</definedName>
    <definedName name="CARROTPERFOTFON11" localSheetId="1">#REF!</definedName>
    <definedName name="CARROTPERFOTFON11">#REF!</definedName>
    <definedName name="CARROTTFFI07" localSheetId="4">#REF!</definedName>
    <definedName name="CARROTTFFI07" localSheetId="1">#REF!</definedName>
    <definedName name="CARROTTFFI07">#REF!</definedName>
    <definedName name="CARROTTFFI08" localSheetId="4">#REF!</definedName>
    <definedName name="CARROTTFFI08" localSheetId="1">#REF!</definedName>
    <definedName name="CARROTTFFI08">#REF!</definedName>
    <definedName name="CARROTTFFI09" localSheetId="4">#REF!</definedName>
    <definedName name="CARROTTFFI09" localSheetId="1">#REF!</definedName>
    <definedName name="CARROTTFFI09">#REF!</definedName>
    <definedName name="CARROTTFFI10" localSheetId="4">#REF!</definedName>
    <definedName name="CARROTTFFI10" localSheetId="1">#REF!</definedName>
    <definedName name="CARROTTFFI10">#REF!</definedName>
    <definedName name="CARROTTFFI11" localSheetId="4">#REF!</definedName>
    <definedName name="CARROTTFFI11" localSheetId="1">#REF!</definedName>
    <definedName name="CARROTTFFI11">#REF!</definedName>
    <definedName name="CARROTTFFI12" localSheetId="4">#REF!</definedName>
    <definedName name="CARROTTFFI12" localSheetId="1">#REF!</definedName>
    <definedName name="CARROTTFFI12">#REF!</definedName>
    <definedName name="CASHFLOW" localSheetId="4">#REF!</definedName>
    <definedName name="CASHFLOW" localSheetId="1">#REF!</definedName>
    <definedName name="CASHFLOW">#REF!</definedName>
    <definedName name="CASHFLOWDETALLADO" localSheetId="4">#REF!</definedName>
    <definedName name="CASHFLOWDETALLADO" localSheetId="1">#REF!</definedName>
    <definedName name="CASHFLOWDETALLADO">#REF!</definedName>
    <definedName name="CASHPESOS" localSheetId="4">#REF!</definedName>
    <definedName name="CASHPESOS">#REF!</definedName>
    <definedName name="Casing_13_Depth" localSheetId="4">#REF!</definedName>
    <definedName name="Casing_13_Depth" localSheetId="1">#REF!</definedName>
    <definedName name="Casing_13_Depth">#REF!</definedName>
    <definedName name="Casing_13_Length" localSheetId="4">#REF!</definedName>
    <definedName name="Casing_13_Length" localSheetId="1">#REF!</definedName>
    <definedName name="Casing_13_Length">#REF!</definedName>
    <definedName name="Casing_20_Depth" localSheetId="4">#REF!</definedName>
    <definedName name="Casing_20_Depth" localSheetId="1">#REF!</definedName>
    <definedName name="Casing_20_Depth">#REF!</definedName>
    <definedName name="Casing_20_Length" localSheetId="4">#REF!</definedName>
    <definedName name="Casing_20_Length" localSheetId="1">#REF!</definedName>
    <definedName name="Casing_20_Length">#REF!</definedName>
    <definedName name="Casing_9_Depth" localSheetId="4">#REF!</definedName>
    <definedName name="Casing_9_Depth" localSheetId="1">#REF!</definedName>
    <definedName name="Casing_9_Depth">#REF!</definedName>
    <definedName name="Casing_9_Length" localSheetId="4">#REF!</definedName>
    <definedName name="Casing_9_Length" localSheetId="1">#REF!</definedName>
    <definedName name="Casing_9_Length">#REF!</definedName>
    <definedName name="Casing_Crew_Mob" localSheetId="4">#REF!</definedName>
    <definedName name="Casing_Crew_Mob" localSheetId="1">#REF!</definedName>
    <definedName name="Casing_Crew_Mob">#REF!</definedName>
    <definedName name="Casing_run" localSheetId="4">#REF!</definedName>
    <definedName name="Casing_run" localSheetId="1">#REF!</definedName>
    <definedName name="Casing_run">#REF!</definedName>
    <definedName name="Casing_run_in" localSheetId="4">#REF!</definedName>
    <definedName name="Casing_run_in" localSheetId="1">#REF!</definedName>
    <definedName name="Casing_run_in">#REF!</definedName>
    <definedName name="Casing_SPV" localSheetId="4">#REF!</definedName>
    <definedName name="Casing_SPV" localSheetId="1">#REF!</definedName>
    <definedName name="Casing_SPV">#REF!</definedName>
    <definedName name="Casing_SPV_Mob" localSheetId="4">#REF!</definedName>
    <definedName name="Casing_SPV_Mob" localSheetId="1">#REF!</definedName>
    <definedName name="Casing_SPV_Mob">#REF!</definedName>
    <definedName name="Casing_tong" localSheetId="4">#REF!</definedName>
    <definedName name="Casing_tong" localSheetId="1">#REF!</definedName>
    <definedName name="Casing_tong">#REF!</definedName>
    <definedName name="Catering" localSheetId="4">#REF!</definedName>
    <definedName name="Catering" localSheetId="1">#REF!</definedName>
    <definedName name="Catering">#REF!</definedName>
    <definedName name="CC" localSheetId="4" hidden="1">{#N/A,#N/A,TRUE,"OBJETIVOS";#N/A,#N/A,TRUE,"CARATA";#N/A,#N/A,TRUE,"COLUMNA";#N/A,#N/A,TRUE,"ENTUBACION";#N/A,#N/A,TRUE,"COSTOS";#N/A,#N/A,TRUE,"CAÑERIA";#N/A,#N/A,TRUE,"CRONO";#N/A,#N/A,TRUE,"BOP";#N/A,#N/A,TRUE,"PREVENTORES"}</definedName>
    <definedName name="CC" localSheetId="1" hidden="1">{#N/A,#N/A,TRUE,"OBJETIVOS";#N/A,#N/A,TRUE,"CARATA";#N/A,#N/A,TRUE,"COLUMNA";#N/A,#N/A,TRUE,"ENTUBACION";#N/A,#N/A,TRUE,"COSTOS";#N/A,#N/A,TRUE,"CAÑERIA";#N/A,#N/A,TRUE,"CRONO";#N/A,#N/A,TRUE,"BOP";#N/A,#N/A,TRUE,"PREVENTORES"}</definedName>
    <definedName name="CC" hidden="1">{#N/A,#N/A,TRUE,"OBJETIVOS";#N/A,#N/A,TRUE,"CARATA";#N/A,#N/A,TRUE,"COLUMNA";#N/A,#N/A,TRUE,"ENTUBACION";#N/A,#N/A,TRUE,"COSTOS";#N/A,#N/A,TRUE,"CAÑERIA";#N/A,#N/A,TRUE,"CRONO";#N/A,#N/A,TRUE,"BOP";#N/A,#N/A,TRUE,"PREVENTORES"}</definedName>
    <definedName name="CDU">#REF!</definedName>
    <definedName name="Cement_MOB" localSheetId="4">#REF!</definedName>
    <definedName name="Cement_MOB" localSheetId="1">#REF!</definedName>
    <definedName name="Cement_MOB">#REF!</definedName>
    <definedName name="Cement_op" localSheetId="4">#REF!</definedName>
    <definedName name="Cement_op" localSheetId="1">#REF!</definedName>
    <definedName name="Cement_op">#REF!</definedName>
    <definedName name="Cementing" localSheetId="4">#REF!</definedName>
    <definedName name="Cementing" localSheetId="1">#REF!</definedName>
    <definedName name="Cementing">#REF!</definedName>
    <definedName name="Cent_13" localSheetId="4">#REF!</definedName>
    <definedName name="Cent_13" localSheetId="1">#REF!</definedName>
    <definedName name="Cent_13">#REF!</definedName>
    <definedName name="Cent_5_1_2" localSheetId="4">#REF!</definedName>
    <definedName name="Cent_5_1_2" localSheetId="1">#REF!</definedName>
    <definedName name="Cent_5_1_2">#REF!</definedName>
    <definedName name="Cent_9" localSheetId="4">#REF!</definedName>
    <definedName name="Cent_9" localSheetId="1">#REF!</definedName>
    <definedName name="Cent_9">#REF!</definedName>
    <definedName name="Centalizer_9_5_8" localSheetId="4">#REF!</definedName>
    <definedName name="Centalizer_9_5_8" localSheetId="1">#REF!</definedName>
    <definedName name="Centalizer_9_5_8">#REF!</definedName>
    <definedName name="chart" localSheetId="4" hidden="1">{#N/A,#N/A,FALSE,"Carat";"VENTA",#N/A,FALSE,"05";#N/A,#N/A,FALSE,"06";"CASHFLOW",#N/A,FALSE,"05";"TAX PLAN",#N/A,FALSE,"05"}</definedName>
    <definedName name="chart" localSheetId="1" hidden="1">{#N/A,#N/A,FALSE,"Carat";"VENTA",#N/A,FALSE,"05";#N/A,#N/A,FALSE,"06";"CASHFLOW",#N/A,FALSE,"05";"TAX PLAN",#N/A,FALSE,"05"}</definedName>
    <definedName name="chart" hidden="1">{#N/A,#N/A,FALSE,"Carat";"VENTA",#N/A,FALSE,"05";#N/A,#N/A,FALSE,"06";"CASHFLOW",#N/A,FALSE,"05";"TAX PLAN",#N/A,FALSE,"05"}</definedName>
    <definedName name="Chart2" localSheetId="4" hidden="1">{#N/A,#N/A,FALSE,"Carat";"VENTA",#N/A,FALSE,"05";#N/A,#N/A,FALSE,"06";"CASHFLOW",#N/A,FALSE,"05";"TAX PLAN",#N/A,FALSE,"05"}</definedName>
    <definedName name="Chart2" localSheetId="1" hidden="1">{#N/A,#N/A,FALSE,"Carat";"VENTA",#N/A,FALSE,"05";#N/A,#N/A,FALSE,"06";"CASHFLOW",#N/A,FALSE,"05";"TAX PLAN",#N/A,FALSE,"05"}</definedName>
    <definedName name="Chart2" hidden="1">{#N/A,#N/A,FALSE,"Carat";"VENTA",#N/A,FALSE,"05";#N/A,#N/A,FALSE,"06";"CASHFLOW",#N/A,FALSE,"05";"TAX PLAN",#N/A,FALSE,"05"}</definedName>
    <definedName name="chart2s" localSheetId="4" hidden="1">{#N/A,#N/A,FALSE,"Carat";"VENTA",#N/A,FALSE,"05";#N/A,#N/A,FALSE,"06";"CASHFLOW",#N/A,FALSE,"05";"TAX PLAN",#N/A,FALSE,"05"}</definedName>
    <definedName name="chart2s" localSheetId="1" hidden="1">{#N/A,#N/A,FALSE,"Carat";"VENTA",#N/A,FALSE,"05";#N/A,#N/A,FALSE,"06";"CASHFLOW",#N/A,FALSE,"05";"TAX PLAN",#N/A,FALSE,"05"}</definedName>
    <definedName name="chart2s" hidden="1">{#N/A,#N/A,FALSE,"Carat";"VENTA",#N/A,FALSE,"05";#N/A,#N/A,FALSE,"06";"CASHFLOW",#N/A,FALSE,"05";"TAX PLAN",#N/A,FALSE,"05"}</definedName>
    <definedName name="Chart3" localSheetId="4" hidden="1">{#N/A,#N/A,FALSE,"Carat";"VENTA",#N/A,FALSE,"05";#N/A,#N/A,FALSE,"06";"CASHFLOW",#N/A,FALSE,"05";"TAX PLAN",#N/A,FALSE,"05"}</definedName>
    <definedName name="Chart3" localSheetId="1" hidden="1">{#N/A,#N/A,FALSE,"Carat";"VENTA",#N/A,FALSE,"05";#N/A,#N/A,FALSE,"06";"CASHFLOW",#N/A,FALSE,"05";"TAX PLAN",#N/A,FALSE,"05"}</definedName>
    <definedName name="Chart3" hidden="1">{#N/A,#N/A,FALSE,"Carat";"VENTA",#N/A,FALSE,"05";#N/A,#N/A,FALSE,"06";"CASHFLOW",#N/A,FALSE,"05";"TAX PLAN",#N/A,FALSE,"05"}</definedName>
    <definedName name="CIQWBGuid" hidden="1">"96daffe6-9627-4da9-bb6d-55a3ce7a9f67"</definedName>
    <definedName name="clachemic">#REF!</definedName>
    <definedName name="clacry" localSheetId="4">#REF!</definedName>
    <definedName name="clacry" localSheetId="1">#REF!</definedName>
    <definedName name="clacry">#REF!</definedName>
    <definedName name="clafibre" localSheetId="4">#REF!</definedName>
    <definedName name="clafibre" localSheetId="1">#REF!</definedName>
    <definedName name="clafibre">#REF!</definedName>
    <definedName name="clagases" localSheetId="4">#REF!</definedName>
    <definedName name="clagases" localSheetId="1">#REF!</definedName>
    <definedName name="clagases">#REF!</definedName>
    <definedName name="clanoici" localSheetId="4">#REF!</definedName>
    <definedName name="clanoici" localSheetId="1">#REF!</definedName>
    <definedName name="clanoici">#REF!</definedName>
    <definedName name="claother" localSheetId="4">#REF!</definedName>
    <definedName name="claother" localSheetId="1">#REF!</definedName>
    <definedName name="claother">#REF!</definedName>
    <definedName name="clapigmen" localSheetId="4">#REF!</definedName>
    <definedName name="clapigmen" localSheetId="1">#REF!</definedName>
    <definedName name="clapigmen">#REF!</definedName>
    <definedName name="clasurf" localSheetId="4">#REF!</definedName>
    <definedName name="clasurf" localSheetId="1">#REF!</definedName>
    <definedName name="clasurf">#REF!</definedName>
    <definedName name="clatlac" localSheetId="4">#REF!</definedName>
    <definedName name="clatlac" localSheetId="1">#REF!</definedName>
    <definedName name="clatlac">#REF!</definedName>
    <definedName name="clatox" localSheetId="4">#REF!</definedName>
    <definedName name="clatox" localSheetId="1">#REF!</definedName>
    <definedName name="clatox">#REF!</definedName>
    <definedName name="CLAVES" localSheetId="4" hidden="1">{#N/A,#N/A,TRUE,"OBJETIVOS";#N/A,#N/A,TRUE,"CARATA";#N/A,#N/A,TRUE,"COLUMNA";#N/A,#N/A,TRUE,"ENTUBACION";#N/A,#N/A,TRUE,"COSTOS";#N/A,#N/A,TRUE,"CAÑERIA";#N/A,#N/A,TRUE,"CRONO";#N/A,#N/A,TRUE,"BOP";#N/A,#N/A,TRUE,"PREVENTORES"}</definedName>
    <definedName name="CLAVES" localSheetId="1" hidden="1">{#N/A,#N/A,TRUE,"OBJETIVOS";#N/A,#N/A,TRUE,"CARATA";#N/A,#N/A,TRUE,"COLUMNA";#N/A,#N/A,TRUE,"ENTUBACION";#N/A,#N/A,TRUE,"COSTOS";#N/A,#N/A,TRUE,"CAÑERIA";#N/A,#N/A,TRUE,"CRONO";#N/A,#N/A,TRUE,"BOP";#N/A,#N/A,TRUE,"PREVENTORES"}</definedName>
    <definedName name="CLAVES" hidden="1">{#N/A,#N/A,TRUE,"OBJETIVOS";#N/A,#N/A,TRUE,"CARATA";#N/A,#N/A,TRUE,"COLUMNA";#N/A,#N/A,TRUE,"ENTUBACION";#N/A,#N/A,TRUE,"COSTOS";#N/A,#N/A,TRUE,"CAÑERIA";#N/A,#N/A,TRUE,"CRONO";#N/A,#N/A,TRUE,"BOP";#N/A,#N/A,TRUE,"PREVENTORES"}</definedName>
    <definedName name="CLAVES1" localSheetId="4" hidden="1">{#N/A,#N/A,TRUE,"OBJETIVOS";#N/A,#N/A,TRUE,"CARATA";#N/A,#N/A,TRUE,"COLUMNA";#N/A,#N/A,TRUE,"ENTUBACION";#N/A,#N/A,TRUE,"COSTOS";#N/A,#N/A,TRUE,"CAÑERIA";#N/A,#N/A,TRUE,"CRONO";#N/A,#N/A,TRUE,"BOP";#N/A,#N/A,TRUE,"PREVENTORES"}</definedName>
    <definedName name="CLAVES1" localSheetId="1" hidden="1">{#N/A,#N/A,TRUE,"OBJETIVOS";#N/A,#N/A,TRUE,"CARATA";#N/A,#N/A,TRUE,"COLUMNA";#N/A,#N/A,TRUE,"ENTUBACION";#N/A,#N/A,TRUE,"COSTOS";#N/A,#N/A,TRUE,"CAÑERIA";#N/A,#N/A,TRUE,"CRONO";#N/A,#N/A,TRUE,"BOP";#N/A,#N/A,TRUE,"PREVENTORES"}</definedName>
    <definedName name="CLAVES1" hidden="1">{#N/A,#N/A,TRUE,"OBJETIVOS";#N/A,#N/A,TRUE,"CARATA";#N/A,#N/A,TRUE,"COLUMNA";#N/A,#N/A,TRUE,"ENTUBACION";#N/A,#N/A,TRUE,"COSTOS";#N/A,#N/A,TRUE,"CAÑERIA";#N/A,#N/A,TRUE,"CRONO";#N/A,#N/A,TRUE,"BOP";#N/A,#N/A,TRUE,"PREVENTORES"}</definedName>
    <definedName name="CodeLangue" localSheetId="4">#REF!</definedName>
    <definedName name="CodeLangue">#REF!</definedName>
    <definedName name="Codigo" localSheetId="4">#REF!</definedName>
    <definedName name="Codigo" localSheetId="1">#REF!</definedName>
    <definedName name="Codigo">#REF!</definedName>
    <definedName name="Coef" localSheetId="4">#REF!</definedName>
    <definedName name="Coef">#REF!</definedName>
    <definedName name="comp_types" localSheetId="4">#REF!</definedName>
    <definedName name="comp_types" localSheetId="1">#REF!</definedName>
    <definedName name="comp_types">#REF!</definedName>
    <definedName name="Company" localSheetId="4">#REF!</definedName>
    <definedName name="Company" localSheetId="1">#REF!</definedName>
    <definedName name="Company">#REF!</definedName>
    <definedName name="Completion_Duration" localSheetId="4">OFFSET(#REF!,0,0,COUNTA(#REF!)-1)</definedName>
    <definedName name="Completion_Duration">OFFSET(#REF!,0,0,COUNTA(#REF!)-1)</definedName>
    <definedName name="Completion_Length" localSheetId="4">#REF!</definedName>
    <definedName name="Completion_Length" localSheetId="1">#REF!</definedName>
    <definedName name="Completion_Length">#REF!</definedName>
    <definedName name="CONCENT.IV" localSheetId="4" hidden="1">{#N/A,#N/A,TRUE,"OBJETIVOS";#N/A,#N/A,TRUE,"CARATA";#N/A,#N/A,TRUE,"COLUMNA";#N/A,#N/A,TRUE,"ENTUBACION";#N/A,#N/A,TRUE,"COSTOS";#N/A,#N/A,TRUE,"CAÑERIA";#N/A,#N/A,TRUE,"CRONO";#N/A,#N/A,TRUE,"BOP";#N/A,#N/A,TRUE,"PREVENTORES"}</definedName>
    <definedName name="CONCENT.IV" localSheetId="1" hidden="1">{#N/A,#N/A,TRUE,"OBJETIVOS";#N/A,#N/A,TRUE,"CARATA";#N/A,#N/A,TRUE,"COLUMNA";#N/A,#N/A,TRUE,"ENTUBACION";#N/A,#N/A,TRUE,"COSTOS";#N/A,#N/A,TRUE,"CAÑERIA";#N/A,#N/A,TRUE,"CRONO";#N/A,#N/A,TRUE,"BOP";#N/A,#N/A,TRUE,"PREVENTORES"}</definedName>
    <definedName name="CONCENT.IV" hidden="1">{#N/A,#N/A,TRUE,"OBJETIVOS";#N/A,#N/A,TRUE,"CARATA";#N/A,#N/A,TRUE,"COLUMNA";#N/A,#N/A,TRUE,"ENTUBACION";#N/A,#N/A,TRUE,"COSTOS";#N/A,#N/A,TRUE,"CAÑERIA";#N/A,#N/A,TRUE,"CRONO";#N/A,#N/A,TRUE,"BOP";#N/A,#N/A,TRUE,"PREVENTORES"}</definedName>
    <definedName name="ConRNQPR" localSheetId="4" hidden="1">{#N/A,#N/A,FALSE,"Carat";"VENTA",#N/A,FALSE,"05";#N/A,#N/A,FALSE,"06";"CASHFLOW",#N/A,FALSE,"05";"TAX PLAN",#N/A,FALSE,"05"}</definedName>
    <definedName name="ConRNQPR" localSheetId="1" hidden="1">{#N/A,#N/A,FALSE,"Carat";"VENTA",#N/A,FALSE,"05";#N/A,#N/A,FALSE,"06";"CASHFLOW",#N/A,FALSE,"05";"TAX PLAN",#N/A,FALSE,"05"}</definedName>
    <definedName name="ConRNQPR" hidden="1">{#N/A,#N/A,FALSE,"Carat";"VENTA",#N/A,FALSE,"05";#N/A,#N/A,FALSE,"06";"CASHFLOW",#N/A,FALSE,"05";"TAX PLAN",#N/A,FALSE,"05"}</definedName>
    <definedName name="conrnqpra" localSheetId="4" hidden="1">{#N/A,#N/A,FALSE,"Carat";"VENTA",#N/A,FALSE,"05";#N/A,#N/A,FALSE,"06";"CASHFLOW",#N/A,FALSE,"05";"TAX PLAN",#N/A,FALSE,"05"}</definedName>
    <definedName name="conrnqpra" localSheetId="1" hidden="1">{#N/A,#N/A,FALSE,"Carat";"VENTA",#N/A,FALSE,"05";#N/A,#N/A,FALSE,"06";"CASHFLOW",#N/A,FALSE,"05";"TAX PLAN",#N/A,FALSE,"05"}</definedName>
    <definedName name="conrnqpra" hidden="1">{#N/A,#N/A,FALSE,"Carat";"VENTA",#N/A,FALSE,"05";#N/A,#N/A,FALSE,"06";"CASHFLOW",#N/A,FALSE,"05";"TAX PLAN",#N/A,FALSE,"05"}</definedName>
    <definedName name="Cons_miscel">#REF!</definedName>
    <definedName name="conta" localSheetId="4">#REF!</definedName>
    <definedName name="conta">#REF!</definedName>
    <definedName name="cop" localSheetId="4">#REF!</definedName>
    <definedName name="cop" localSheetId="1">#REF!</definedName>
    <definedName name="cop">#REF!</definedName>
    <definedName name="COPA">#N/A</definedName>
    <definedName name="COPARTICIPACION_FEDERAL__LEY_N__23548" localSheetId="4">#REF!</definedName>
    <definedName name="COPARTICIPACION_FEDERAL__LEY_N__23548">#REF!</definedName>
    <definedName name="copi" localSheetId="4">#REF!</definedName>
    <definedName name="copi" localSheetId="1">#REF!</definedName>
    <definedName name="copi">#REF!</definedName>
    <definedName name="copia" localSheetId="4">#REF!</definedName>
    <definedName name="copia" localSheetId="1">#REF!</definedName>
    <definedName name="copia">#REF!</definedName>
    <definedName name="copias" localSheetId="4">#REF!</definedName>
    <definedName name="copias" localSheetId="1">#REF!</definedName>
    <definedName name="copias">#REF!</definedName>
    <definedName name="COPS">#N/A</definedName>
    <definedName name="COPS_U_S">#N/A</definedName>
    <definedName name="copy" localSheetId="4">#REF!</definedName>
    <definedName name="copy" localSheetId="1">#REF!</definedName>
    <definedName name="copy">#REF!</definedName>
    <definedName name="Core_8_1_2" localSheetId="4">#REF!</definedName>
    <definedName name="Core_8_1_2" localSheetId="1">#REF!</definedName>
    <definedName name="Core_8_1_2">#REF!</definedName>
    <definedName name="Coring_SPV" localSheetId="4">#REF!</definedName>
    <definedName name="Coring_SPV" localSheetId="1">#REF!</definedName>
    <definedName name="Coring_SPV">#REF!</definedName>
    <definedName name="Cost_fish" localSheetId="4">#REF!</definedName>
    <definedName name="Cost_fish" localSheetId="1">#REF!</definedName>
    <definedName name="Cost_fish">#REF!</definedName>
    <definedName name="Cost_fishing" localSheetId="4">#REF!</definedName>
    <definedName name="Cost_fishing" localSheetId="1">#REF!</definedName>
    <definedName name="Cost_fishing">#REF!</definedName>
    <definedName name="costo" localSheetId="4" hidden="1">{#N/A,#N/A,TRUE,"OBJETIVOS";#N/A,#N/A,TRUE,"CARATA";#N/A,#N/A,TRUE,"COLUMNA";#N/A,#N/A,TRUE,"ENTUBACION";#N/A,#N/A,TRUE,"COSTOS";#N/A,#N/A,TRUE,"CAÑERIA";#N/A,#N/A,TRUE,"CRONO";#N/A,#N/A,TRUE,"BOP";#N/A,#N/A,TRUE,"PREVENTORES"}</definedName>
    <definedName name="costo" localSheetId="1" hidden="1">{#N/A,#N/A,TRUE,"OBJETIVOS";#N/A,#N/A,TRUE,"CARATA";#N/A,#N/A,TRUE,"COLUMNA";#N/A,#N/A,TRUE,"ENTUBACION";#N/A,#N/A,TRUE,"COSTOS";#N/A,#N/A,TRUE,"CAÑERIA";#N/A,#N/A,TRUE,"CRONO";#N/A,#N/A,TRUE,"BOP";#N/A,#N/A,TRUE,"PREVENTORES"}</definedName>
    <definedName name="costo" hidden="1">{#N/A,#N/A,TRUE,"OBJETIVOS";#N/A,#N/A,TRUE,"CARATA";#N/A,#N/A,TRUE,"COLUMNA";#N/A,#N/A,TRUE,"ENTUBACION";#N/A,#N/A,TRUE,"COSTOS";#N/A,#N/A,TRUE,"CAÑERIA";#N/A,#N/A,TRUE,"CRONO";#N/A,#N/A,TRUE,"BOP";#N/A,#N/A,TRUE,"PREVENTORES"}</definedName>
    <definedName name="costo1" localSheetId="4" hidden="1">{#N/A,#N/A,TRUE,"OBJETIVOS";#N/A,#N/A,TRUE,"CARATA";#N/A,#N/A,TRUE,"COLUMNA";#N/A,#N/A,TRUE,"ENTUBACION";#N/A,#N/A,TRUE,"COSTOS";#N/A,#N/A,TRUE,"CAÑERIA";#N/A,#N/A,TRUE,"CRONO";#N/A,#N/A,TRUE,"BOP";#N/A,#N/A,TRUE,"PREVENTORES"}</definedName>
    <definedName name="costo1" localSheetId="1" hidden="1">{#N/A,#N/A,TRUE,"OBJETIVOS";#N/A,#N/A,TRUE,"CARATA";#N/A,#N/A,TRUE,"COLUMNA";#N/A,#N/A,TRUE,"ENTUBACION";#N/A,#N/A,TRUE,"COSTOS";#N/A,#N/A,TRUE,"CAÑERIA";#N/A,#N/A,TRUE,"CRONO";#N/A,#N/A,TRUE,"BOP";#N/A,#N/A,TRUE,"PREVENTORES"}</definedName>
    <definedName name="costo1" hidden="1">{#N/A,#N/A,TRUE,"OBJETIVOS";#N/A,#N/A,TRUE,"CARATA";#N/A,#N/A,TRUE,"COLUMNA";#N/A,#N/A,TRUE,"ENTUBACION";#N/A,#N/A,TRUE,"COSTOS";#N/A,#N/A,TRUE,"CAÑERIA";#N/A,#N/A,TRUE,"CRONO";#N/A,#N/A,TRUE,"BOP";#N/A,#N/A,TRUE,"PREVENTORES"}</definedName>
    <definedName name="COSTOM3PRES">#REF!</definedName>
    <definedName name="COSTOM3PRESAC" localSheetId="4">#REF!</definedName>
    <definedName name="COSTOM3PRESAC" localSheetId="1">#REF!</definedName>
    <definedName name="COSTOM3PRESAC">#REF!</definedName>
    <definedName name="COSTOM3REAL" localSheetId="4">#REF!</definedName>
    <definedName name="COSTOM3REAL" localSheetId="1">#REF!</definedName>
    <definedName name="COSTOM3REAL">#REF!</definedName>
    <definedName name="COSTOM3REALAC" localSheetId="4">#REF!</definedName>
    <definedName name="COSTOM3REALAC" localSheetId="1">#REF!</definedName>
    <definedName name="COSTOM3REALAC">#REF!</definedName>
    <definedName name="COSTOPRES" localSheetId="4">#REF!</definedName>
    <definedName name="COSTOPRES" localSheetId="1">#REF!</definedName>
    <definedName name="COSTOPRES">#REF!</definedName>
    <definedName name="COSTOPRESAC" localSheetId="4">#REF!</definedName>
    <definedName name="COSTOPRESAC" localSheetId="1">#REF!</definedName>
    <definedName name="COSTOPRESAC">#REF!</definedName>
    <definedName name="COSTOREAL" localSheetId="4">#REF!</definedName>
    <definedName name="COSTOREAL" localSheetId="1">#REF!</definedName>
    <definedName name="COSTOREAL">#REF!</definedName>
    <definedName name="COSTOREALAC" localSheetId="4">#REF!</definedName>
    <definedName name="COSTOREALAC" localSheetId="1">#REF!</definedName>
    <definedName name="COSTOREALAC">#REF!</definedName>
    <definedName name="Costos" localSheetId="4">#REF!</definedName>
    <definedName name="Costos" localSheetId="1">#REF!</definedName>
    <definedName name="Costos">#REF!</definedName>
    <definedName name="COT_REG" localSheetId="4">#REF!</definedName>
    <definedName name="COT_REG">#REF!</definedName>
    <definedName name="CP" localSheetId="4">#REF!</definedName>
    <definedName name="CP">#REF!</definedName>
    <definedName name="CPR" localSheetId="4" hidden="1">{#N/A,#N/A,FALSE,"Carat";#N/A,#N/A,FALSE,"IND";"prem",#N/A,FALSE,"SEP";#N/A,#N/A,FALSE,"PRE";#N/A,#N/A,FALSE,"01";"hvta",#N/A,FALSE,"SEP";"VENTA",#N/A,FALSE,"05";#N/A,#N/A,FALSE,"06";"CASHFLOW",#N/A,FALSE,"05";"EQUIPOS",#N/A,FALSE,"05";"TAX PLAN",#N/A,FALSE,"05";"TRANSF.",#N/A,FALSE,"05";#N/A,#N/A,FALSE,"07";"informe",#N/A,FALSE,"SEP";#N/A,#N/A,FALSE,"02"}</definedName>
    <definedName name="CPR" localSheetId="1" hidden="1">{#N/A,#N/A,FALSE,"Carat";#N/A,#N/A,FALSE,"IND";"prem",#N/A,FALSE,"SEP";#N/A,#N/A,FALSE,"PRE";#N/A,#N/A,FALSE,"01";"hvta",#N/A,FALSE,"SEP";"VENTA",#N/A,FALSE,"05";#N/A,#N/A,FALSE,"06";"CASHFLOW",#N/A,FALSE,"05";"EQUIPOS",#N/A,FALSE,"05";"TAX PLAN",#N/A,FALSE,"05";"TRANSF.",#N/A,FALSE,"05";#N/A,#N/A,FALSE,"07";"informe",#N/A,FALSE,"SEP";#N/A,#N/A,FALSE,"02"}</definedName>
    <definedName name="CPR" hidden="1">{#N/A,#N/A,FALSE,"Carat";#N/A,#N/A,FALSE,"IND";"prem",#N/A,FALSE,"SEP";#N/A,#N/A,FALSE,"PRE";#N/A,#N/A,FALSE,"01";"hvta",#N/A,FALSE,"SEP";"VENTA",#N/A,FALSE,"05";#N/A,#N/A,FALSE,"06";"CASHFLOW",#N/A,FALSE,"05";"EQUIPOS",#N/A,FALSE,"05";"TAX PLAN",#N/A,FALSE,"05";"TRANSF.",#N/A,FALSE,"05";#N/A,#N/A,FALSE,"07";"informe",#N/A,FALSE,"SEP";#N/A,#N/A,FALSE,"02"}</definedName>
    <definedName name="CREDITOSDS" localSheetId="4">#REF!</definedName>
    <definedName name="CREDITOSDS" localSheetId="1">#REF!</definedName>
    <definedName name="CREDITOSDS">#REF!</definedName>
    <definedName name="CREDITOSPS" localSheetId="4">#REF!</definedName>
    <definedName name="CREDITOSPS" localSheetId="1">#REF!</definedName>
    <definedName name="CREDITOSPS">#REF!</definedName>
    <definedName name="_xlnm.Criteria" localSheetId="4">#REF!</definedName>
    <definedName name="_xlnm.Criteria" localSheetId="1">#REF!</definedName>
    <definedName name="_xlnm.Criteria">#REF!</definedName>
    <definedName name="Csg_10" localSheetId="4">#REF!</definedName>
    <definedName name="Csg_10" localSheetId="1">#REF!</definedName>
    <definedName name="Csg_10">#REF!</definedName>
    <definedName name="Csg_13_3_8" localSheetId="4">#REF!</definedName>
    <definedName name="Csg_13_3_8" localSheetId="1">#REF!</definedName>
    <definedName name="Csg_13_3_8">#REF!</definedName>
    <definedName name="Csg_20" localSheetId="4">#REF!</definedName>
    <definedName name="Csg_20" localSheetId="1">#REF!</definedName>
    <definedName name="Csg_20">#REF!</definedName>
    <definedName name="Csg_30" localSheetId="4">#REF!</definedName>
    <definedName name="Csg_30" localSheetId="1">#REF!</definedName>
    <definedName name="Csg_30">#REF!</definedName>
    <definedName name="Csg_5_HYD521" localSheetId="4">#REF!</definedName>
    <definedName name="Csg_5_HYD521" localSheetId="1">#REF!</definedName>
    <definedName name="Csg_5_HYD521">#REF!</definedName>
    <definedName name="Csg_7" localSheetId="4">#REF!</definedName>
    <definedName name="Csg_7" localSheetId="1">#REF!</definedName>
    <definedName name="Csg_7">#REF!</definedName>
    <definedName name="Csg_7_23" localSheetId="4">#REF!</definedName>
    <definedName name="Csg_7_23" localSheetId="1">#REF!</definedName>
    <definedName name="Csg_7_23">#REF!</definedName>
    <definedName name="Csg_7_equip" localSheetId="4">#REF!</definedName>
    <definedName name="Csg_7_equip" localSheetId="1">#REF!</definedName>
    <definedName name="Csg_7_equip">#REF!</definedName>
    <definedName name="Csg_9_40lb" localSheetId="4">#REF!</definedName>
    <definedName name="Csg_9_40lb" localSheetId="1">#REF!</definedName>
    <definedName name="Csg_9_40lb">#REF!</definedName>
    <definedName name="Csg_9_5_8" localSheetId="4">#REF!</definedName>
    <definedName name="Csg_9_5_8" localSheetId="1">#REF!</definedName>
    <definedName name="Csg_9_5_8">#REF!</definedName>
    <definedName name="Csg_9_5_8_Equip" localSheetId="4">#REF!</definedName>
    <definedName name="Csg_9_5_8_Equip" localSheetId="1">#REF!</definedName>
    <definedName name="Csg_9_5_8_Equip">#REF!</definedName>
    <definedName name="Csg_9_APEX_N80" localSheetId="4">#REF!</definedName>
    <definedName name="Csg_9_APEX_N80" localSheetId="1">#REF!</definedName>
    <definedName name="Csg_9_APEX_N80">#REF!</definedName>
    <definedName name="Csg_9_SEC" localSheetId="4">#REF!</definedName>
    <definedName name="Csg_9_SEC" localSheetId="1">#REF!</definedName>
    <definedName name="Csg_9_SEC">#REF!</definedName>
    <definedName name="Csg_Head" localSheetId="4">#REF!</definedName>
    <definedName name="Csg_Head" localSheetId="1">#REF!</definedName>
    <definedName name="Csg_Head">#REF!</definedName>
    <definedName name="Csg_Operator" localSheetId="4">#REF!</definedName>
    <definedName name="Csg_Operator" localSheetId="1">#REF!</definedName>
    <definedName name="Csg_Operator">#REF!</definedName>
    <definedName name="Csg_Stab" localSheetId="4">#REF!</definedName>
    <definedName name="Csg_Stab" localSheetId="1">#REF!</definedName>
    <definedName name="Csg_Stab">#REF!</definedName>
    <definedName name="Csg_tong_serv" localSheetId="4">#REF!</definedName>
    <definedName name="Csg_tong_serv" localSheetId="1">#REF!</definedName>
    <definedName name="Csg_tong_serv">#REF!</definedName>
    <definedName name="Csg13_eqt" localSheetId="4">#REF!</definedName>
    <definedName name="Csg13_eqt" localSheetId="1">#REF!</definedName>
    <definedName name="Csg13_eqt">#REF!</definedName>
    <definedName name="csg20_eqt" localSheetId="4">#REF!</definedName>
    <definedName name="csg20_eqt" localSheetId="1">#REF!</definedName>
    <definedName name="csg20_eqt">#REF!</definedName>
    <definedName name="CTOAJUST" localSheetId="4">#REF!</definedName>
    <definedName name="CTOAJUST">#REF!</definedName>
    <definedName name="CUADRO_10.3.1" localSheetId="4">#REF!</definedName>
    <definedName name="CUADRO_10.3.1">#REF!</definedName>
    <definedName name="CUADRO_N__4.1.3" localSheetId="4">#REF!</definedName>
    <definedName name="CUADRO_N__4.1.3" localSheetId="1">#REF!</definedName>
    <definedName name="CUADRO_N__4.1.3">#REF!</definedName>
    <definedName name="CUENTA" localSheetId="4">#REF!</definedName>
    <definedName name="CUENTA">#REF!</definedName>
    <definedName name="Cumulated_Actual" localSheetId="4">OFFSET(#REF!,0,0,COUNTA(#REF!)-1)</definedName>
    <definedName name="Cumulated_Actual">OFFSET(#REF!,0,0,COUNTA(#REF!)-1)</definedName>
    <definedName name="Cumulated_Forecast" localSheetId="4">OFFSET(#REF!,0,0,COUNTA(#REF!)-1)</definedName>
    <definedName name="Cumulated_Forecast">OFFSET(#REF!,0,0,COUNTA(#REF!)-1)</definedName>
    <definedName name="CVAL" localSheetId="4">#REF!</definedName>
    <definedName name="CVAL">#REF!</definedName>
    <definedName name="d" localSheetId="4">#REF!</definedName>
    <definedName name="d">#REF!</definedName>
    <definedName name="daily_fish" localSheetId="4">#REF!</definedName>
    <definedName name="daily_fish" localSheetId="1">#REF!</definedName>
    <definedName name="daily_fish">#REF!</definedName>
    <definedName name="Dailyfish" localSheetId="4">#REF!</definedName>
    <definedName name="Dailyfish" localSheetId="1">#REF!</definedName>
    <definedName name="Dailyfish">#REF!</definedName>
    <definedName name="data" localSheetId="4">#REF!</definedName>
    <definedName name="data" localSheetId="1">#REF!</definedName>
    <definedName name="data">#REF!</definedName>
    <definedName name="_xlnm.Database" localSheetId="4">#REF!</definedName>
    <definedName name="_xlnm.Database">#REF!</definedName>
    <definedName name="datedebt" localSheetId="4">#REF!</definedName>
    <definedName name="datedebt" localSheetId="1">#REF!</definedName>
    <definedName name="datedebt">#REF!</definedName>
    <definedName name="datos" localSheetId="4">#REF!</definedName>
    <definedName name="datos">#REF!</definedName>
    <definedName name="DATOS_VARIOS" localSheetId="4">#REF!</definedName>
    <definedName name="DATOS_VARIOS" localSheetId="1">#REF!</definedName>
    <definedName name="DATOS_VARIOS">#REF!</definedName>
    <definedName name="dc1botcsg" localSheetId="4">#REF!</definedName>
    <definedName name="dc1botcsg">#REF!</definedName>
    <definedName name="dc1botcsgnoliner" localSheetId="4">#REF!</definedName>
    <definedName name="dc1botcsgnoliner">#REF!</definedName>
    <definedName name="dc1csg" localSheetId="4">#REF!</definedName>
    <definedName name="dc1csg">#REF!</definedName>
    <definedName name="dc1liner" localSheetId="4">#REF!</definedName>
    <definedName name="dc1liner">#REF!</definedName>
    <definedName name="dc1long" localSheetId="4">#REF!</definedName>
    <definedName name="dc1long">#REF!</definedName>
    <definedName name="dc1oh" localSheetId="4">#REF!</definedName>
    <definedName name="dc1oh">#REF!</definedName>
    <definedName name="dc2botcsg" localSheetId="4">#REF!</definedName>
    <definedName name="dc2botcsg">#REF!</definedName>
    <definedName name="dc2csg" localSheetId="4">#REF!</definedName>
    <definedName name="dc2csg">#REF!</definedName>
    <definedName name="dc2liner" localSheetId="4">#REF!</definedName>
    <definedName name="dc2liner">#REF!</definedName>
    <definedName name="dc2long" localSheetId="4">#REF!</definedName>
    <definedName name="dc2long">#REF!</definedName>
    <definedName name="dc2oh" localSheetId="4">#REF!</definedName>
    <definedName name="dc2oh">#REF!</definedName>
    <definedName name="DCDI" localSheetId="4">#REF!</definedName>
    <definedName name="DCDI" localSheetId="1">#REF!</definedName>
    <definedName name="DCDI">#REF!</definedName>
    <definedName name="dd" localSheetId="4" hidden="1">{"Area1",#N/A,FALSE,"OREWACC";"Area2",#N/A,FALSE,"OREWACC"}</definedName>
    <definedName name="dd" localSheetId="1" hidden="1">{"Area1",#N/A,FALSE,"OREWACC";"Area2",#N/A,FALSE,"OREWACC"}</definedName>
    <definedName name="dd" hidden="1">{"Area1",#N/A,FALSE,"OREWACC";"Area2",#N/A,FALSE,"OREWACC"}</definedName>
    <definedName name="DD_P">#REF!</definedName>
    <definedName name="DD_P_SB" localSheetId="4">#REF!</definedName>
    <definedName name="DD_P_SB" localSheetId="1">#REF!</definedName>
    <definedName name="DD_P_SB">#REF!</definedName>
    <definedName name="Demonstração" localSheetId="4">#REF!</definedName>
    <definedName name="Demonstração">#REF!</definedName>
    <definedName name="DEMONSTRAÇÃO_DO_RESULTADO_CONSOLIDADO___LEGISLAÇÃO_SOCIETÁRIA" localSheetId="4">#REF!</definedName>
    <definedName name="DEMONSTRAÇÃO_DO_RESULTADO_CONSOLIDADO___LEGISLAÇÃO_SOCIETÁRIA">#REF!</definedName>
    <definedName name="Desc" localSheetId="4">#REF!</definedName>
    <definedName name="Desc" localSheetId="1">#REF!</definedName>
    <definedName name="Desc">#REF!</definedName>
    <definedName name="DESP_FINANCEIRA" localSheetId="4">#REF!</definedName>
    <definedName name="DESP_FINANCEIRA">#REF!</definedName>
    <definedName name="Dev_surv" localSheetId="4">#REF!</definedName>
    <definedName name="Dev_surv" localSheetId="1">#REF!</definedName>
    <definedName name="Dev_surv">#REF!</definedName>
    <definedName name="DFLABR99" localSheetId="4">#REF!</definedName>
    <definedName name="DFLABR99">#REF!</definedName>
    <definedName name="DFLFEV99" localSheetId="4">#REF!</definedName>
    <definedName name="DFLFEV99">#REF!</definedName>
    <definedName name="DFLJAN99" localSheetId="4">#REF!</definedName>
    <definedName name="DFLJAN99">#REF!</definedName>
    <definedName name="DFLJUN99" localSheetId="4">#REF!</definedName>
    <definedName name="DFLJUN99">#REF!</definedName>
    <definedName name="DFLJUNAC" localSheetId="4">#REF!</definedName>
    <definedName name="DFLJUNAC">#REF!</definedName>
    <definedName name="DFLMAI99" localSheetId="4">#REF!</definedName>
    <definedName name="DFLMAI99">#REF!</definedName>
    <definedName name="DFLMAR99" localSheetId="4">#REF!</definedName>
    <definedName name="DFLMAR99">#REF!</definedName>
    <definedName name="DFLMARAC" localSheetId="4">#REF!</definedName>
    <definedName name="DFLMARAC">#REF!</definedName>
    <definedName name="dfsafd" localSheetId="4" hidden="1">{"Total",#N/A,FALSE,"Laurel";"PDP",#N/A,FALSE,"Laurel";"PNP",#N/A,FALSE,"Laurel";"PUD",#N/A,FALSE,"Laurel";"Total",#N/A,FALSE,"Summerland";"Prob",#N/A,FALSE,"Laurel";"PDP",#N/A,FALSE,"Summerland";"PNP",#N/A,FALSE,"Summerland";"PUD",#N/A,FALSE,"Summerland";"Prob",#N/A,FALSE,"Summerland";"Total",#N/A,FALSE,"Soso";"PDP",#N/A,FALSE,"Soso";"PNP",#N/A,FALSE,"Soso";"PUD",#N/A,FALSE,"Soso";"Prob",#N/A,FALSE,"Soso";"Total",#N/A,FALSE,"Martinville";"PDP",#N/A,FALSE,"Martinville";"PNP",#N/A,FALSE,"Martinville";"PUD",#N/A,FALSE,"Martinville";"Prob",#N/A,FALSE,"Martinville";"Total",#N/A,FALSE,"Brookhaven";"PDP",#N/A,FALSE,"Brookhaven";"PNP",#N/A,FALSE,"Brookhaven";"PUD",#N/A,FALSE,"Brookhaven";"Prob",#N/A,FALSE,"Brookhaven";"Total",#N/A,FALSE,"Monroe";"PDP",#N/A,FALSE,"Monroe";"PNP",#N/A,FALSE,"Monroe";"PUD",#N/A,FALSE,"Monroe";"Prob",#N/A,FALSE,"Monroe"}</definedName>
    <definedName name="dfsafd" localSheetId="1" hidden="1">{"Total",#N/A,FALSE,"Laurel";"PDP",#N/A,FALSE,"Laurel";"PNP",#N/A,FALSE,"Laurel";"PUD",#N/A,FALSE,"Laurel";"Total",#N/A,FALSE,"Summerland";"Prob",#N/A,FALSE,"Laurel";"PDP",#N/A,FALSE,"Summerland";"PNP",#N/A,FALSE,"Summerland";"PUD",#N/A,FALSE,"Summerland";"Prob",#N/A,FALSE,"Summerland";"Total",#N/A,FALSE,"Soso";"PDP",#N/A,FALSE,"Soso";"PNP",#N/A,FALSE,"Soso";"PUD",#N/A,FALSE,"Soso";"Prob",#N/A,FALSE,"Soso";"Total",#N/A,FALSE,"Martinville";"PDP",#N/A,FALSE,"Martinville";"PNP",#N/A,FALSE,"Martinville";"PUD",#N/A,FALSE,"Martinville";"Prob",#N/A,FALSE,"Martinville";"Total",#N/A,FALSE,"Brookhaven";"PDP",#N/A,FALSE,"Brookhaven";"PNP",#N/A,FALSE,"Brookhaven";"PUD",#N/A,FALSE,"Brookhaven";"Prob",#N/A,FALSE,"Brookhaven";"Total",#N/A,FALSE,"Monroe";"PDP",#N/A,FALSE,"Monroe";"PNP",#N/A,FALSE,"Monroe";"PUD",#N/A,FALSE,"Monroe";"Prob",#N/A,FALSE,"Monroe"}</definedName>
    <definedName name="dfsafd" hidden="1">{"Total",#N/A,FALSE,"Laurel";"PDP",#N/A,FALSE,"Laurel";"PNP",#N/A,FALSE,"Laurel";"PUD",#N/A,FALSE,"Laurel";"Total",#N/A,FALSE,"Summerland";"Prob",#N/A,FALSE,"Laurel";"PDP",#N/A,FALSE,"Summerland";"PNP",#N/A,FALSE,"Summerland";"PUD",#N/A,FALSE,"Summerland";"Prob",#N/A,FALSE,"Summerland";"Total",#N/A,FALSE,"Soso";"PDP",#N/A,FALSE,"Soso";"PNP",#N/A,FALSE,"Soso";"PUD",#N/A,FALSE,"Soso";"Prob",#N/A,FALSE,"Soso";"Total",#N/A,FALSE,"Martinville";"PDP",#N/A,FALSE,"Martinville";"PNP",#N/A,FALSE,"Martinville";"PUD",#N/A,FALSE,"Martinville";"Prob",#N/A,FALSE,"Martinville";"Total",#N/A,FALSE,"Brookhaven";"PDP",#N/A,FALSE,"Brookhaven";"PNP",#N/A,FALSE,"Brookhaven";"PUD",#N/A,FALSE,"Brookhaven";"Prob",#N/A,FALSE,"Brookhaven";"Total",#N/A,FALSE,"Monroe";"PDP",#N/A,FALSE,"Monroe";"PNP",#N/A,FALSE,"Monroe";"PUD",#N/A,FALSE,"Monroe";"Prob",#N/A,FALSE,"Monroe"}</definedName>
    <definedName name="dfsfa" localSheetId="4" hidden="1">{"Total",#N/A,FALSE,"Laurel";"PDP",#N/A,FALSE,"Laurel";"PNP",#N/A,FALSE,"Laurel";"PUD",#N/A,FALSE,"Laurel";"Total",#N/A,FALSE,"Summerland";"Prob",#N/A,FALSE,"Laurel";"PDP",#N/A,FALSE,"Summerland";"PNP",#N/A,FALSE,"Summerland";"PUD",#N/A,FALSE,"Summerland";"Prob",#N/A,FALSE,"Summerland";"Total",#N/A,FALSE,"Soso";"PDP",#N/A,FALSE,"Soso";"PNP",#N/A,FALSE,"Soso";"PUD",#N/A,FALSE,"Soso";"Prob",#N/A,FALSE,"Soso";"Total",#N/A,FALSE,"Martinville";"PDP",#N/A,FALSE,"Martinville";"PNP",#N/A,FALSE,"Martinville";"PUD",#N/A,FALSE,"Martinville";"Prob",#N/A,FALSE,"Martinville";"Total",#N/A,FALSE,"Brookhaven";"PDP",#N/A,FALSE,"Brookhaven";"PNP",#N/A,FALSE,"Brookhaven";"PUD",#N/A,FALSE,"Brookhaven";"Prob",#N/A,FALSE,"Brookhaven";"Total",#N/A,FALSE,"Monroe";"PDP",#N/A,FALSE,"Monroe";"PNP",#N/A,FALSE,"Monroe";"PUD",#N/A,FALSE,"Monroe";"Prob",#N/A,FALSE,"Monroe"}</definedName>
    <definedName name="dfsfa" localSheetId="1" hidden="1">{"Total",#N/A,FALSE,"Laurel";"PDP",#N/A,FALSE,"Laurel";"PNP",#N/A,FALSE,"Laurel";"PUD",#N/A,FALSE,"Laurel";"Total",#N/A,FALSE,"Summerland";"Prob",#N/A,FALSE,"Laurel";"PDP",#N/A,FALSE,"Summerland";"PNP",#N/A,FALSE,"Summerland";"PUD",#N/A,FALSE,"Summerland";"Prob",#N/A,FALSE,"Summerland";"Total",#N/A,FALSE,"Soso";"PDP",#N/A,FALSE,"Soso";"PNP",#N/A,FALSE,"Soso";"PUD",#N/A,FALSE,"Soso";"Prob",#N/A,FALSE,"Soso";"Total",#N/A,FALSE,"Martinville";"PDP",#N/A,FALSE,"Martinville";"PNP",#N/A,FALSE,"Martinville";"PUD",#N/A,FALSE,"Martinville";"Prob",#N/A,FALSE,"Martinville";"Total",#N/A,FALSE,"Brookhaven";"PDP",#N/A,FALSE,"Brookhaven";"PNP",#N/A,FALSE,"Brookhaven";"PUD",#N/A,FALSE,"Brookhaven";"Prob",#N/A,FALSE,"Brookhaven";"Total",#N/A,FALSE,"Monroe";"PDP",#N/A,FALSE,"Monroe";"PNP",#N/A,FALSE,"Monroe";"PUD",#N/A,FALSE,"Monroe";"Prob",#N/A,FALSE,"Monroe"}</definedName>
    <definedName name="dfsfa" hidden="1">{"Total",#N/A,FALSE,"Laurel";"PDP",#N/A,FALSE,"Laurel";"PNP",#N/A,FALSE,"Laurel";"PUD",#N/A,FALSE,"Laurel";"Total",#N/A,FALSE,"Summerland";"Prob",#N/A,FALSE,"Laurel";"PDP",#N/A,FALSE,"Summerland";"PNP",#N/A,FALSE,"Summerland";"PUD",#N/A,FALSE,"Summerland";"Prob",#N/A,FALSE,"Summerland";"Total",#N/A,FALSE,"Soso";"PDP",#N/A,FALSE,"Soso";"PNP",#N/A,FALSE,"Soso";"PUD",#N/A,FALSE,"Soso";"Prob",#N/A,FALSE,"Soso";"Total",#N/A,FALSE,"Martinville";"PDP",#N/A,FALSE,"Martinville";"PNP",#N/A,FALSE,"Martinville";"PUD",#N/A,FALSE,"Martinville";"Prob",#N/A,FALSE,"Martinville";"Total",#N/A,FALSE,"Brookhaven";"PDP",#N/A,FALSE,"Brookhaven";"PNP",#N/A,FALSE,"Brookhaven";"PUD",#N/A,FALSE,"Brookhaven";"Prob",#N/A,FALSE,"Brookhaven";"Total",#N/A,FALSE,"Monroe";"PDP",#N/A,FALSE,"Monroe";"PNP",#N/A,FALSE,"Monroe";"PUD",#N/A,FALSE,"Monroe";"Prob",#N/A,FALSE,"Monroe"}</definedName>
    <definedName name="dg" localSheetId="4" hidden="1">{"Area1",#N/A,FALSE,"OREWACC";"Area2",#N/A,FALSE,"OREWACC"}</definedName>
    <definedName name="dg" localSheetId="1" hidden="1">{"Area1",#N/A,FALSE,"OREWACC";"Area2",#N/A,FALSE,"OREWACC"}</definedName>
    <definedName name="dg" hidden="1">{"Area1",#N/A,FALSE,"OREWACC";"Area2",#N/A,FALSE,"OREWACC"}</definedName>
    <definedName name="diastranscurridos" localSheetId="4">#REF!</definedName>
    <definedName name="diastranscurridos">#REF!</definedName>
    <definedName name="DIC">#N/A</definedName>
    <definedName name="dieferencias" localSheetId="4">#REF!</definedName>
    <definedName name="dieferencias">#REF!</definedName>
    <definedName name="Diferencia" localSheetId="4">#REF!</definedName>
    <definedName name="Diferencia" localSheetId="1">#REF!</definedName>
    <definedName name="Diferencia">#REF!</definedName>
    <definedName name="different" localSheetId="4" hidden="1">{#N/A,#N/A,FALSE,"Fact Sheet";#N/A,#N/A,FALSE,"Goals";#N/A,#N/A,FALSE,"2001 Plan vs 2000 Outlook";#N/A,#N/A,FALSE,"RisksandOps";#N/A,#N/A,FALSE,"Reserves";#N/A,#N/A,FALSE,"Production Profile A";#N/A,#N/A,FALSE,"Production Profile B";#N/A,#N/A,FALSE,"Development Inventory";#N/A,#N/A,FALSE,"2001 Plan Capital";#N/A,#N/A,FALSE,"Exploration Inventory";#N/A,#N/A,FALSE,"Cost center, SG&amp;A";#N/A,#N/A,FALSE,"Outstanding-Pending AFEs";#N/A,#N/A,FALSE,"PAFEA";#N/A,#N/A,FALSE,"PAFEB"}</definedName>
    <definedName name="different" localSheetId="1" hidden="1">{#N/A,#N/A,FALSE,"Fact Sheet";#N/A,#N/A,FALSE,"Goals";#N/A,#N/A,FALSE,"2001 Plan vs 2000 Outlook";#N/A,#N/A,FALSE,"RisksandOps";#N/A,#N/A,FALSE,"Reserves";#N/A,#N/A,FALSE,"Production Profile A";#N/A,#N/A,FALSE,"Production Profile B";#N/A,#N/A,FALSE,"Development Inventory";#N/A,#N/A,FALSE,"2001 Plan Capital";#N/A,#N/A,FALSE,"Exploration Inventory";#N/A,#N/A,FALSE,"Cost center, SG&amp;A";#N/A,#N/A,FALSE,"Outstanding-Pending AFEs";#N/A,#N/A,FALSE,"PAFEA";#N/A,#N/A,FALSE,"PAFEB"}</definedName>
    <definedName name="different" hidden="1">{#N/A,#N/A,FALSE,"Fact Sheet";#N/A,#N/A,FALSE,"Goals";#N/A,#N/A,FALSE,"2001 Plan vs 2000 Outlook";#N/A,#N/A,FALSE,"RisksandOps";#N/A,#N/A,FALSE,"Reserves";#N/A,#N/A,FALSE,"Production Profile A";#N/A,#N/A,FALSE,"Production Profile B";#N/A,#N/A,FALSE,"Development Inventory";#N/A,#N/A,FALSE,"2001 Plan Capital";#N/A,#N/A,FALSE,"Exploration Inventory";#N/A,#N/A,FALSE,"Cost center, SG&amp;A";#N/A,#N/A,FALSE,"Outstanding-Pending AFEs";#N/A,#N/A,FALSE,"PAFEA";#N/A,#N/A,FALSE,"PAFEB"}</definedName>
    <definedName name="DIR_P">#REF!</definedName>
    <definedName name="dobleclick" localSheetId="4">#REF!</definedName>
    <definedName name="dobleclick" localSheetId="1">#REF!</definedName>
    <definedName name="dobleclick">#REF!</definedName>
    <definedName name="DOLAR">#N/A</definedName>
    <definedName name="dolares" localSheetId="4">#REF!</definedName>
    <definedName name="dolares">#REF!</definedName>
    <definedName name="dp1botcsg" localSheetId="4">#REF!</definedName>
    <definedName name="dp1botcsg">#REF!</definedName>
    <definedName name="dp1long" localSheetId="4">#REF!</definedName>
    <definedName name="dp1long">#REF!</definedName>
    <definedName name="dp1oh" localSheetId="4">#REF!</definedName>
    <definedName name="dp1oh">#REF!</definedName>
    <definedName name="dp1riser" localSheetId="4">#REF!</definedName>
    <definedName name="dp1riser">#REF!</definedName>
    <definedName name="dp1rkb" localSheetId="4">#REF!</definedName>
    <definedName name="dp1rkb">#REF!</definedName>
    <definedName name="dp1topcsg" localSheetId="4">#REF!</definedName>
    <definedName name="dp1topcsg">#REF!</definedName>
    <definedName name="dp2botcsg" localSheetId="4">#REF!</definedName>
    <definedName name="dp2botcsg">#REF!</definedName>
    <definedName name="dp2long" localSheetId="4">#REF!</definedName>
    <definedName name="dp2long">#REF!</definedName>
    <definedName name="dp2oh" localSheetId="4">#REF!</definedName>
    <definedName name="dp2oh">#REF!</definedName>
    <definedName name="dp2topcsg" localSheetId="4">#REF!</definedName>
    <definedName name="dp2topcsg">#REF!</definedName>
    <definedName name="dp3botcsgliner" localSheetId="4">#REF!</definedName>
    <definedName name="dp3botcsgliner">#REF!</definedName>
    <definedName name="dp3botcsgnoliner" localSheetId="4">#REF!</definedName>
    <definedName name="dp3botcsgnoliner">#REF!</definedName>
    <definedName name="dp3csg" localSheetId="4">#REF!</definedName>
    <definedName name="dp3csg">#REF!</definedName>
    <definedName name="dp3liner" localSheetId="4">#REF!</definedName>
    <definedName name="dp3liner">#REF!</definedName>
    <definedName name="dp3long" localSheetId="4">#REF!</definedName>
    <definedName name="dp3long">#REF!</definedName>
    <definedName name="dp3max" localSheetId="4">#REF!</definedName>
    <definedName name="dp3max">#REF!</definedName>
    <definedName name="dp3oh" localSheetId="4">#REF!</definedName>
    <definedName name="dp3oh">#REF!</definedName>
    <definedName name="dp3topcsg" localSheetId="4">#REF!</definedName>
    <definedName name="dp3topcsg">#REF!</definedName>
    <definedName name="DRE_CONSOL" localSheetId="4">#REF!</definedName>
    <definedName name="DRE_CONSOL">#REF!</definedName>
    <definedName name="Drill_12_Length" localSheetId="4">#REF!</definedName>
    <definedName name="Drill_12_Length" localSheetId="1">#REF!</definedName>
    <definedName name="Drill_12_Length">#REF!</definedName>
    <definedName name="Drill_17_Length" localSheetId="4">#REF!</definedName>
    <definedName name="Drill_17_Length" localSheetId="1">#REF!</definedName>
    <definedName name="Drill_17_Length">#REF!</definedName>
    <definedName name="Drill_26_Length" localSheetId="4">#REF!</definedName>
    <definedName name="Drill_26_Length" localSheetId="1">#REF!</definedName>
    <definedName name="Drill_26_Length">#REF!</definedName>
    <definedName name="Drill_8_Length" localSheetId="4">#REF!</definedName>
    <definedName name="Drill_8_Length" localSheetId="1">#REF!</definedName>
    <definedName name="Drill_8_Length">#REF!</definedName>
    <definedName name="drillbits" localSheetId="4">#REF!</definedName>
    <definedName name="drillbits" localSheetId="1">#REF!</definedName>
    <definedName name="drillbits">#REF!</definedName>
    <definedName name="Drilling_Duration" localSheetId="4">OFFSET(#REF!,0,0,COUNTA(#REF!)-1)</definedName>
    <definedName name="Drilling_Duration">OFFSET(#REF!,0,0,COUNTA(#REF!)-1)</definedName>
    <definedName name="drillprog" localSheetId="4">#REF!</definedName>
    <definedName name="drillprog" localSheetId="1">#REF!</definedName>
    <definedName name="drillprog">#REF!</definedName>
    <definedName name="dsa" localSheetId="4">#REF!</definedName>
    <definedName name="dsa" localSheetId="1">#REF!</definedName>
    <definedName name="dsa">#REF!</definedName>
    <definedName name="dsafd" localSheetId="4" hidden="1">{"Total",#N/A,FALSE,"Laurel";"PDP",#N/A,FALSE,"Laurel";"PNP",#N/A,FALSE,"Laurel";"PUD",#N/A,FALSE,"Laurel";"Total",#N/A,FALSE,"Summerland";"Prob",#N/A,FALSE,"Laurel";"PDP",#N/A,FALSE,"Summerland";"PNP",#N/A,FALSE,"Summerland";"PUD",#N/A,FALSE,"Summerland";"Prob",#N/A,FALSE,"Summerland";"Total",#N/A,FALSE,"Soso";"PDP",#N/A,FALSE,"Soso";"PNP",#N/A,FALSE,"Soso";"PUD",#N/A,FALSE,"Soso";"Prob",#N/A,FALSE,"Soso";"Total",#N/A,FALSE,"Martinville";"PDP",#N/A,FALSE,"Martinville";"PNP",#N/A,FALSE,"Martinville";"PUD",#N/A,FALSE,"Martinville";"Prob",#N/A,FALSE,"Martinville";"Total",#N/A,FALSE,"Brookhaven";"PDP",#N/A,FALSE,"Brookhaven";"PNP",#N/A,FALSE,"Brookhaven";"PUD",#N/A,FALSE,"Brookhaven";"Prob",#N/A,FALSE,"Brookhaven";"Total",#N/A,FALSE,"Monroe";"PDP",#N/A,FALSE,"Monroe";"PNP",#N/A,FALSE,"Monroe";"PUD",#N/A,FALSE,"Monroe";"Prob",#N/A,FALSE,"Monroe"}</definedName>
    <definedName name="dsafd" localSheetId="1" hidden="1">{"Total",#N/A,FALSE,"Laurel";"PDP",#N/A,FALSE,"Laurel";"PNP",#N/A,FALSE,"Laurel";"PUD",#N/A,FALSE,"Laurel";"Total",#N/A,FALSE,"Summerland";"Prob",#N/A,FALSE,"Laurel";"PDP",#N/A,FALSE,"Summerland";"PNP",#N/A,FALSE,"Summerland";"PUD",#N/A,FALSE,"Summerland";"Prob",#N/A,FALSE,"Summerland";"Total",#N/A,FALSE,"Soso";"PDP",#N/A,FALSE,"Soso";"PNP",#N/A,FALSE,"Soso";"PUD",#N/A,FALSE,"Soso";"Prob",#N/A,FALSE,"Soso";"Total",#N/A,FALSE,"Martinville";"PDP",#N/A,FALSE,"Martinville";"PNP",#N/A,FALSE,"Martinville";"PUD",#N/A,FALSE,"Martinville";"Prob",#N/A,FALSE,"Martinville";"Total",#N/A,FALSE,"Brookhaven";"PDP",#N/A,FALSE,"Brookhaven";"PNP",#N/A,FALSE,"Brookhaven";"PUD",#N/A,FALSE,"Brookhaven";"Prob",#N/A,FALSE,"Brookhaven";"Total",#N/A,FALSE,"Monroe";"PDP",#N/A,FALSE,"Monroe";"PNP",#N/A,FALSE,"Monroe";"PUD",#N/A,FALSE,"Monroe";"Prob",#N/A,FALSE,"Monroe"}</definedName>
    <definedName name="dsafd" hidden="1">{"Total",#N/A,FALSE,"Laurel";"PDP",#N/A,FALSE,"Laurel";"PNP",#N/A,FALSE,"Laurel";"PUD",#N/A,FALSE,"Laurel";"Total",#N/A,FALSE,"Summerland";"Prob",#N/A,FALSE,"Laurel";"PDP",#N/A,FALSE,"Summerland";"PNP",#N/A,FALSE,"Summerland";"PUD",#N/A,FALSE,"Summerland";"Prob",#N/A,FALSE,"Summerland";"Total",#N/A,FALSE,"Soso";"PDP",#N/A,FALSE,"Soso";"PNP",#N/A,FALSE,"Soso";"PUD",#N/A,FALSE,"Soso";"Prob",#N/A,FALSE,"Soso";"Total",#N/A,FALSE,"Martinville";"PDP",#N/A,FALSE,"Martinville";"PNP",#N/A,FALSE,"Martinville";"PUD",#N/A,FALSE,"Martinville";"Prob",#N/A,FALSE,"Martinville";"Total",#N/A,FALSE,"Brookhaven";"PDP",#N/A,FALSE,"Brookhaven";"PNP",#N/A,FALSE,"Brookhaven";"PUD",#N/A,FALSE,"Brookhaven";"Prob",#N/A,FALSE,"Brookhaven";"Total",#N/A,FALSE,"Monroe";"PDP",#N/A,FALSE,"Monroe";"PNP",#N/A,FALSE,"Monroe";"PUD",#N/A,FALSE,"Monroe";"Prob",#N/A,FALSE,"Monroe"}</definedName>
    <definedName name="dsafdsaf" localSheetId="4" hidden="1">{"'input-data'!$B$5:$R$22"}</definedName>
    <definedName name="dsafdsaf" localSheetId="1" hidden="1">{"'input-data'!$B$5:$R$22"}</definedName>
    <definedName name="dsafdsaf" hidden="1">{"'input-data'!$B$5:$R$22"}</definedName>
    <definedName name="dsfds" localSheetId="4" hidden="1">{"'input-data'!$B$5:$R$22"}</definedName>
    <definedName name="dsfds" localSheetId="1" hidden="1">{"'input-data'!$B$5:$R$22"}</definedName>
    <definedName name="dsfds" hidden="1">{"'input-data'!$B$5:$R$22"}</definedName>
    <definedName name="DST_Cased_Hole" localSheetId="4">#REF!</definedName>
    <definedName name="DST_Cased_Hole" localSheetId="1">#REF!</definedName>
    <definedName name="DST_Cased_Hole">#REF!</definedName>
    <definedName name="DST_Open_Hole" localSheetId="4">#REF!</definedName>
    <definedName name="DST_Open_Hole" localSheetId="1">#REF!</definedName>
    <definedName name="DST_Open_Hole">#REF!</definedName>
    <definedName name="Duke" localSheetId="4" hidden="1">{"histincome",#N/A,FALSE,"hyfins";"closing balance",#N/A,FALSE,"hyfins"}</definedName>
    <definedName name="Duke" localSheetId="1" hidden="1">{"histincome",#N/A,FALSE,"hyfins";"closing balance",#N/A,FALSE,"hyfins"}</definedName>
    <definedName name="Duke" hidden="1">{"histincome",#N/A,FALSE,"hyfins";"closing balance",#N/A,FALSE,"hyfins"}</definedName>
    <definedName name="e" localSheetId="4" hidden="1">{"'input-data'!$B$5:$R$22"}</definedName>
    <definedName name="e" localSheetId="1" hidden="1">{"'input-data'!$B$5:$R$22"}</definedName>
    <definedName name="e" hidden="1">{"'input-data'!$B$5:$R$22"}</definedName>
    <definedName name="EagleLogo" hidden="1">"Picture 1"</definedName>
    <definedName name="EarningsModel" localSheetId="4"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EarningsModel" localSheetId="1"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EarningsModel"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eden" localSheetId="4" hidden="1">{#N/A,#N/A,FALSE,"Fact Sheet";#N/A,#N/A,FALSE,"Goals";#N/A,#N/A,FALSE,"2001 Plan vs 2000 Outlook";#N/A,#N/A,FALSE,"RisksandOps";#N/A,#N/A,FALSE,"Reserves";#N/A,#N/A,FALSE,"Production Profile A";#N/A,#N/A,FALSE,"Production Profile B";#N/A,#N/A,FALSE,"Development Inventory";#N/A,#N/A,FALSE,"2001 Plan Capital";#N/A,#N/A,FALSE,"Exploration Inventory";#N/A,#N/A,FALSE,"Cost center, SG&amp;A";#N/A,#N/A,FALSE,"Outstanding-Pending AFEs";#N/A,#N/A,FALSE,"PAFEA";#N/A,#N/A,FALSE,"PAFEB"}</definedName>
    <definedName name="eden" localSheetId="1" hidden="1">{#N/A,#N/A,FALSE,"Fact Sheet";#N/A,#N/A,FALSE,"Goals";#N/A,#N/A,FALSE,"2001 Plan vs 2000 Outlook";#N/A,#N/A,FALSE,"RisksandOps";#N/A,#N/A,FALSE,"Reserves";#N/A,#N/A,FALSE,"Production Profile A";#N/A,#N/A,FALSE,"Production Profile B";#N/A,#N/A,FALSE,"Development Inventory";#N/A,#N/A,FALSE,"2001 Plan Capital";#N/A,#N/A,FALSE,"Exploration Inventory";#N/A,#N/A,FALSE,"Cost center, SG&amp;A";#N/A,#N/A,FALSE,"Outstanding-Pending AFEs";#N/A,#N/A,FALSE,"PAFEA";#N/A,#N/A,FALSE,"PAFEB"}</definedName>
    <definedName name="eden" hidden="1">{#N/A,#N/A,FALSE,"Fact Sheet";#N/A,#N/A,FALSE,"Goals";#N/A,#N/A,FALSE,"2001 Plan vs 2000 Outlook";#N/A,#N/A,FALSE,"RisksandOps";#N/A,#N/A,FALSE,"Reserves";#N/A,#N/A,FALSE,"Production Profile A";#N/A,#N/A,FALSE,"Production Profile B";#N/A,#N/A,FALSE,"Development Inventory";#N/A,#N/A,FALSE,"2001 Plan Capital";#N/A,#N/A,FALSE,"Exploration Inventory";#N/A,#N/A,FALSE,"Cost center, SG&amp;A";#N/A,#N/A,FALSE,"Outstanding-Pending AFEs";#N/A,#N/A,FALSE,"PAFEA";#N/A,#N/A,FALSE,"PAFEB"}</definedName>
    <definedName name="eee">#REF!</definedName>
    <definedName name="efin" localSheetId="4" hidden="1">{#N/A,#N/A,FALSE,"Output";#N/A,#N/A,FALSE,"Cover Sheet";#N/A,#N/A,FALSE,"Current Mkt. Projections"}</definedName>
    <definedName name="efin" localSheetId="1" hidden="1">{#N/A,#N/A,FALSE,"Output";#N/A,#N/A,FALSE,"Cover Sheet";#N/A,#N/A,FALSE,"Current Mkt. Projections"}</definedName>
    <definedName name="efin" hidden="1">{#N/A,#N/A,FALSE,"Output";#N/A,#N/A,FALSE,"Cover Sheet";#N/A,#N/A,FALSE,"Current Mkt. Projections"}</definedName>
    <definedName name="efn" localSheetId="4" hidden="1">{#N/A,#N/A,TRUE,"DCF Summary";#N/A,#N/A,TRUE,"Casema";#N/A,#N/A,TRUE,"UK";#N/A,#N/A,TRUE,"RCF";#N/A,#N/A,TRUE,"Intercable CZ";#N/A,#N/A,TRUE,"Interkabel P";#N/A,#N/A,TRUE,"LBO-Total";#N/A,#N/A,TRUE,"LBO-Casema"}</definedName>
    <definedName name="efn" localSheetId="1" hidden="1">{#N/A,#N/A,TRUE,"DCF Summary";#N/A,#N/A,TRUE,"Casema";#N/A,#N/A,TRUE,"UK";#N/A,#N/A,TRUE,"RCF";#N/A,#N/A,TRUE,"Intercable CZ";#N/A,#N/A,TRUE,"Interkabel P";#N/A,#N/A,TRUE,"LBO-Total";#N/A,#N/A,TRUE,"LBO-Casema"}</definedName>
    <definedName name="efn" hidden="1">{#N/A,#N/A,TRUE,"DCF Summary";#N/A,#N/A,TRUE,"Casema";#N/A,#N/A,TRUE,"UK";#N/A,#N/A,TRUE,"RCF";#N/A,#N/A,TRUE,"Intercable CZ";#N/A,#N/A,TRUE,"Interkabel P";#N/A,#N/A,TRUE,"LBO-Total";#N/A,#N/A,TRUE,"LBO-Casema"}</definedName>
    <definedName name="EG3_S.A." localSheetId="4">#REF!</definedName>
    <definedName name="EG3_S.A.">#REF!</definedName>
    <definedName name="EMS_cont_SB" localSheetId="4">#REF!</definedName>
    <definedName name="EMS_cont_SB" localSheetId="1">#REF!</definedName>
    <definedName name="EMS_cont_SB">#REF!</definedName>
    <definedName name="EMS_Survey" localSheetId="4">#REF!</definedName>
    <definedName name="EMS_Survey" localSheetId="1">#REF!</definedName>
    <definedName name="EMS_Survey">#REF!</definedName>
    <definedName name="ENE">#N/A</definedName>
    <definedName name="Entite_NA" localSheetId="4">#REF!</definedName>
    <definedName name="Entite_NA">#REF!</definedName>
    <definedName name="Eqt_5_1_2" localSheetId="4">#REF!</definedName>
    <definedName name="Eqt_5_1_2" localSheetId="1">#REF!</definedName>
    <definedName name="Eqt_5_1_2">#REF!</definedName>
    <definedName name="Equip_BES" localSheetId="4" hidden="1">{#N/A,#N/A,TRUE,"OBJETIVOS";#N/A,#N/A,TRUE,"CARATA";#N/A,#N/A,TRUE,"COLUMNA";#N/A,#N/A,TRUE,"ENTUBACION";#N/A,#N/A,TRUE,"COSTOS";#N/A,#N/A,TRUE,"CAÑERIA";#N/A,#N/A,TRUE,"CRONO";#N/A,#N/A,TRUE,"BOP";#N/A,#N/A,TRUE,"PREVENTORES"}</definedName>
    <definedName name="Equip_BES" localSheetId="1" hidden="1">{#N/A,#N/A,TRUE,"OBJETIVOS";#N/A,#N/A,TRUE,"CARATA";#N/A,#N/A,TRUE,"COLUMNA";#N/A,#N/A,TRUE,"ENTUBACION";#N/A,#N/A,TRUE,"COSTOS";#N/A,#N/A,TRUE,"CAÑERIA";#N/A,#N/A,TRUE,"CRONO";#N/A,#N/A,TRUE,"BOP";#N/A,#N/A,TRUE,"PREVENTORES"}</definedName>
    <definedName name="Equip_BES" hidden="1">{#N/A,#N/A,TRUE,"OBJETIVOS";#N/A,#N/A,TRUE,"CARATA";#N/A,#N/A,TRUE,"COLUMNA";#N/A,#N/A,TRUE,"ENTUBACION";#N/A,#N/A,TRUE,"COSTOS";#N/A,#N/A,TRUE,"CAÑERIA";#N/A,#N/A,TRUE,"CRONO";#N/A,#N/A,TRUE,"BOP";#N/A,#N/A,TRUE,"PREVENTORES"}</definedName>
    <definedName name="esquema" localSheetId="4" hidden="1">{#N/A,#N/A,TRUE,"OBJETIVOS";#N/A,#N/A,TRUE,"CARATA";#N/A,#N/A,TRUE,"COLUMNA";#N/A,#N/A,TRUE,"ENTUBACION";#N/A,#N/A,TRUE,"COSTOS";#N/A,#N/A,TRUE,"CAÑERIA";#N/A,#N/A,TRUE,"CRONO";#N/A,#N/A,TRUE,"BOP";#N/A,#N/A,TRUE,"PREVENTORES"}</definedName>
    <definedName name="esquema" localSheetId="1" hidden="1">{#N/A,#N/A,TRUE,"OBJETIVOS";#N/A,#N/A,TRUE,"CARATA";#N/A,#N/A,TRUE,"COLUMNA";#N/A,#N/A,TRUE,"ENTUBACION";#N/A,#N/A,TRUE,"COSTOS";#N/A,#N/A,TRUE,"CAÑERIA";#N/A,#N/A,TRUE,"CRONO";#N/A,#N/A,TRUE,"BOP";#N/A,#N/A,TRUE,"PREVENTORES"}</definedName>
    <definedName name="esquema" hidden="1">{#N/A,#N/A,TRUE,"OBJETIVOS";#N/A,#N/A,TRUE,"CARATA";#N/A,#N/A,TRUE,"COLUMNA";#N/A,#N/A,TRUE,"ENTUBACION";#N/A,#N/A,TRUE,"COSTOS";#N/A,#N/A,TRUE,"CAÑERIA";#N/A,#N/A,TRUE,"CRONO";#N/A,#N/A,TRUE,"BOP";#N/A,#N/A,TRUE,"PREVENTORES"}</definedName>
    <definedName name="EssAliasTable">"Default"</definedName>
    <definedName name="EssLatest">"ADJ01"</definedName>
    <definedName name="EssOptions">"A1000000000011000011001101000_0000"</definedName>
    <definedName name="ESTADODERESULTADOS">#REF!</definedName>
    <definedName name="ESTADODESITUACIONPATRIMONIAL" localSheetId="4">#REF!</definedName>
    <definedName name="ESTADODESITUACIONPATRIMONIAL" localSheetId="1">#REF!</definedName>
    <definedName name="ESTADODESITUACIONPATRIMONIAL">#REF!</definedName>
    <definedName name="EURDEV_I1" localSheetId="4">#REF!</definedName>
    <definedName name="EURDEV_I1">#REF!</definedName>
    <definedName name="EURO" localSheetId="4">#REF!</definedName>
    <definedName name="EURO" localSheetId="1">#REF!</definedName>
    <definedName name="EURO">#REF!</definedName>
    <definedName name="ev.Calculation" hidden="1">-4105</definedName>
    <definedName name="ev.Initialized" hidden="1">FALSE</definedName>
    <definedName name="EXCEDENTE_DEL_10__SEGUN_EL_TOPE_ASIGNADO_A__BUENOS_AIRES__LEY_N__23621" localSheetId="4">#REF!</definedName>
    <definedName name="EXCEDENTE_DEL_10__SEGUN_EL_TOPE_ASIGNADO_A__BUENOS_AIRES__LEY_N__23621">#REF!</definedName>
    <definedName name="EXCLOS_H1" localSheetId="4">#REF!</definedName>
    <definedName name="EXCLOS_H1">#REF!</definedName>
    <definedName name="EXCLOS_H2" localSheetId="4">#REF!</definedName>
    <definedName name="EXCLOS_H2">#REF!</definedName>
    <definedName name="EXCLOS_H2B" localSheetId="4">#REF!</definedName>
    <definedName name="EXCLOS_H2B">#REF!</definedName>
    <definedName name="EXCLOS_H3" localSheetId="4">#REF!</definedName>
    <definedName name="EXCLOS_H3">#REF!</definedName>
    <definedName name="EXCLOS_H4" localSheetId="4">#REF!</definedName>
    <definedName name="EXCLOS_H4">#REF!</definedName>
    <definedName name="EXCLOS_H5" localSheetId="4">#REF!</definedName>
    <definedName name="EXCLOS_H5">#REF!</definedName>
    <definedName name="EXCLOS_H6" localSheetId="4">#REF!</definedName>
    <definedName name="EXCLOS_H6">#REF!</definedName>
    <definedName name="EXCLOS_H7" localSheetId="4">#REF!</definedName>
    <definedName name="EXCLOS_H7">#REF!</definedName>
    <definedName name="_xlnm.Extract" localSheetId="4">#REF!</definedName>
    <definedName name="_xlnm.Extract" localSheetId="1">#REF!</definedName>
    <definedName name="_xlnm.Extract">#REF!</definedName>
    <definedName name="FACTURACION" localSheetId="4">#REF!</definedName>
    <definedName name="FACTURACION" localSheetId="1">#REF!</definedName>
    <definedName name="FACTURACION">#REF!</definedName>
    <definedName name="fcDate" localSheetId="4" hidden="1">#REF!</definedName>
    <definedName name="fcDate" localSheetId="1" hidden="1">#REF!</definedName>
    <definedName name="fcDate" hidden="1">#REF!</definedName>
    <definedName name="FEB">#N/A</definedName>
    <definedName name="fecha" localSheetId="4">#REF!</definedName>
    <definedName name="fecha">#REF!</definedName>
    <definedName name="feo" localSheetId="4">#REF!</definedName>
    <definedName name="feo" localSheetId="1">#REF!</definedName>
    <definedName name="feo">#REF!</definedName>
    <definedName name="ff" localSheetId="4" hidden="1">{#N/A,#N/A,FALSE,"Carat";"VENTA",#N/A,FALSE,"05";#N/A,#N/A,FALSE,"06";"CASHFLOW",#N/A,FALSE,"05";"TAX PLAN",#N/A,FALSE,"05"}</definedName>
    <definedName name="ff" localSheetId="1" hidden="1">{#N/A,#N/A,FALSE,"Carat";"VENTA",#N/A,FALSE,"05";#N/A,#N/A,FALSE,"06";"CASHFLOW",#N/A,FALSE,"05";"TAX PLAN",#N/A,FALSE,"05"}</definedName>
    <definedName name="ff" hidden="1">{#N/A,#N/A,FALSE,"Carat";"VENTA",#N/A,FALSE,"05";#N/A,#N/A,FALSE,"06";"CASHFLOW",#N/A,FALSE,"05";"TAX PLAN",#N/A,FALSE,"05"}</definedName>
    <definedName name="FFF" localSheetId="4" hidden="1">{#N/A,#N/A,TRUE,"OBJETIVOS";#N/A,#N/A,TRUE,"CARATA";#N/A,#N/A,TRUE,"COLUMNA";#N/A,#N/A,TRUE,"ENTUBACION";#N/A,#N/A,TRUE,"COSTOS";#N/A,#N/A,TRUE,"CAÑERIA";#N/A,#N/A,TRUE,"CRONO";#N/A,#N/A,TRUE,"BOP";#N/A,#N/A,TRUE,"PREVENTORES"}</definedName>
    <definedName name="FFF" localSheetId="1" hidden="1">{#N/A,#N/A,TRUE,"OBJETIVOS";#N/A,#N/A,TRUE,"CARATA";#N/A,#N/A,TRUE,"COLUMNA";#N/A,#N/A,TRUE,"ENTUBACION";#N/A,#N/A,TRUE,"COSTOS";#N/A,#N/A,TRUE,"CAÑERIA";#N/A,#N/A,TRUE,"CRONO";#N/A,#N/A,TRUE,"BOP";#N/A,#N/A,TRUE,"PREVENTORES"}</definedName>
    <definedName name="FFF" hidden="1">{#N/A,#N/A,TRUE,"OBJETIVOS";#N/A,#N/A,TRUE,"CARATA";#N/A,#N/A,TRUE,"COLUMNA";#N/A,#N/A,TRUE,"ENTUBACION";#N/A,#N/A,TRUE,"COSTOS";#N/A,#N/A,TRUE,"CAÑERIA";#N/A,#N/A,TRUE,"CRONO";#N/A,#N/A,TRUE,"BOP";#N/A,#N/A,TRUE,"PREVENTORES"}</definedName>
    <definedName name="FFFF" localSheetId="4" hidden="1">{#N/A,#N/A,TRUE,"OBJETIVOS";#N/A,#N/A,TRUE,"CARATA";#N/A,#N/A,TRUE,"COLUMNA";#N/A,#N/A,TRUE,"ENTUBACION";#N/A,#N/A,TRUE,"COSTOS";#N/A,#N/A,TRUE,"CAÑERIA";#N/A,#N/A,TRUE,"CRONO";#N/A,#N/A,TRUE,"BOP";#N/A,#N/A,TRUE,"PREVENTORES"}</definedName>
    <definedName name="FFFF" localSheetId="1" hidden="1">{#N/A,#N/A,TRUE,"OBJETIVOS";#N/A,#N/A,TRUE,"CARATA";#N/A,#N/A,TRUE,"COLUMNA";#N/A,#N/A,TRUE,"ENTUBACION";#N/A,#N/A,TRUE,"COSTOS";#N/A,#N/A,TRUE,"CAÑERIA";#N/A,#N/A,TRUE,"CRONO";#N/A,#N/A,TRUE,"BOP";#N/A,#N/A,TRUE,"PREVENTORES"}</definedName>
    <definedName name="FFFF" hidden="1">{#N/A,#N/A,TRUE,"OBJETIVOS";#N/A,#N/A,TRUE,"CARATA";#N/A,#N/A,TRUE,"COLUMNA";#N/A,#N/A,TRUE,"ENTUBACION";#N/A,#N/A,TRUE,"COSTOS";#N/A,#N/A,TRUE,"CAÑERIA";#N/A,#N/A,TRUE,"CRONO";#N/A,#N/A,TRUE,"BOP";#N/A,#N/A,TRUE,"PREVENTORES"}</definedName>
    <definedName name="Fin">#REF!</definedName>
    <definedName name="Final" localSheetId="4">#REF!</definedName>
    <definedName name="Final">#REF!</definedName>
    <definedName name="FINANZAS_3" localSheetId="4">#REF!</definedName>
    <definedName name="FINANZAS_3" localSheetId="1">#REF!</definedName>
    <definedName name="FINANZAS_3">#REF!</definedName>
    <definedName name="FINANZAS_4" localSheetId="4">#REF!</definedName>
    <definedName name="FINANZAS_4">#REF!</definedName>
    <definedName name="Fish_serv" localSheetId="4">#REF!</definedName>
    <definedName name="Fish_serv" localSheetId="1">#REF!</definedName>
    <definedName name="Fish_serv">#REF!</definedName>
    <definedName name="Fishing" localSheetId="4">#REF!</definedName>
    <definedName name="Fishing" localSheetId="1">#REF!</definedName>
    <definedName name="Fishing">#REF!</definedName>
    <definedName name="FishSPV" localSheetId="4">#REF!</definedName>
    <definedName name="FishSPV" localSheetId="1">#REF!</definedName>
    <definedName name="FishSPV">#REF!</definedName>
    <definedName name="flow" localSheetId="4">#REF!</definedName>
    <definedName name="flow" localSheetId="1">#REF!</definedName>
    <definedName name="flow">#REF!</definedName>
    <definedName name="Flow_date" localSheetId="4">#REF!</definedName>
    <definedName name="Flow_date">#REF!</definedName>
    <definedName name="FONDO_COMPENSADOR_DE_DESEQUILIBRIOS_FISCALES_PROVINCIALES" localSheetId="4">#REF!</definedName>
    <definedName name="FONDO_COMPENSADOR_DE_DESEQUILIBRIOS_FISCALES_PROVINCIALES">#REF!</definedName>
    <definedName name="FONDO_EDUCATIVO__LEY_N__23906_ART._3_Y_4" localSheetId="4">#REF!</definedName>
    <definedName name="FONDO_EDUCATIVO__LEY_N__23906_ART._3_Y_4">#REF!</definedName>
    <definedName name="FONDO_ESPECIAL_DE_DESARROLLO_ELECTRICO_DEL_INTERIOR__LEYES_NROS._23966_ART._19_Y_24065" localSheetId="4">#REF!</definedName>
    <definedName name="FONDO_ESPECIAL_DE_DESARROLLO_ELECTRICO_DEL_INTERIOR__LEYES_NROS._23966_ART._19_Y_24065">#REF!</definedName>
    <definedName name="FONDO_NACIONAL_DE_LA_VIVIENDA__LEY_N__23966_ART._18" localSheetId="4">#REF!</definedName>
    <definedName name="FONDO_NACIONAL_DE_LA_VIVIENDA__LEY_N__23966_ART._18">#REF!</definedName>
    <definedName name="franks" localSheetId="4">#REF!</definedName>
    <definedName name="franks" localSheetId="1">#REF!</definedName>
    <definedName name="franks">#REF!</definedName>
    <definedName name="fsdsfafd" localSheetId="4" hidden="1">{"CSheet",#N/A,FALSE,"C";"SmCap",#N/A,FALSE,"VAL1";"GulfCoast",#N/A,FALSE,"VAL1";"nav",#N/A,FALSE,"NAV";"Summary",#N/A,FALSE,"NAV"}</definedName>
    <definedName name="fsdsfafd" localSheetId="1" hidden="1">{"CSheet",#N/A,FALSE,"C";"SmCap",#N/A,FALSE,"VAL1";"GulfCoast",#N/A,FALSE,"VAL1";"nav",#N/A,FALSE,"NAV";"Summary",#N/A,FALSE,"NAV"}</definedName>
    <definedName name="fsdsfafd" hidden="1">{"CSheet",#N/A,FALSE,"C";"SmCap",#N/A,FALSE,"VAL1";"GulfCoast",#N/A,FALSE,"VAL1";"nav",#N/A,FALSE,"NAV";"Summary",#N/A,FALSE,"NAV"}</definedName>
    <definedName name="Fuel">#REF!</definedName>
    <definedName name="Fuel_Catering" localSheetId="4">#REF!</definedName>
    <definedName name="Fuel_Catering" localSheetId="1">#REF!</definedName>
    <definedName name="Fuel_Catering">#REF!</definedName>
    <definedName name="g" localSheetId="4">#REF!</definedName>
    <definedName name="g">#REF!</definedName>
    <definedName name="GANHO_PERDA" localSheetId="4">#REF!</definedName>
    <definedName name="GANHO_PERDA">#REF!</definedName>
    <definedName name="gast" localSheetId="4">#REF!</definedName>
    <definedName name="gast" localSheetId="1">#REF!</definedName>
    <definedName name="gast">#REF!</definedName>
    <definedName name="Gastos" localSheetId="4">#REF!</definedName>
    <definedName name="Gastos" localSheetId="1">#REF!</definedName>
    <definedName name="Gastos">#REF!</definedName>
    <definedName name="General_Coeff" localSheetId="4">#REF!</definedName>
    <definedName name="General_Coeff" localSheetId="1">#REF!</definedName>
    <definedName name="General_Coeff">#REF!</definedName>
    <definedName name="GENERALES" localSheetId="4">#REF!</definedName>
    <definedName name="GENERALES" localSheetId="1">#REF!</definedName>
    <definedName name="GENERALES">#REF!</definedName>
    <definedName name="Geology" localSheetId="4">#REF!</definedName>
    <definedName name="Geology" localSheetId="1">#REF!</definedName>
    <definedName name="Geology">#REF!</definedName>
    <definedName name="gkn" localSheetId="4" hidden="1">{#N/A,#N/A,FALSE,"COVER PAGE";#N/A,#N/A,FALSE,"Page 2";#N/A,#N/A,FALSE,"Page 2";#N/A,#N/A,FALSE,"Page 4";#N/A,#N/A,FALSE,"Page5";#N/A,#N/A,FALSE,"Page 6";#N/A,#N/A,FALSE,"Page 7";#N/A,#N/A,FALSE,"Page 8";#N/A,#N/A,FALSE,"Page 10";#N/A,#N/A,FALSE,"Long-Term OCF Mult.";#N/A,#N/A,FALSE,"PCS Comp";#N/A,#N/A,FALSE,"OCS-CAPEX";#N/A,#N/A,FALSE,"Blank"}</definedName>
    <definedName name="gkn" localSheetId="1" hidden="1">{#N/A,#N/A,FALSE,"COVER PAGE";#N/A,#N/A,FALSE,"Page 2";#N/A,#N/A,FALSE,"Page 2";#N/A,#N/A,FALSE,"Page 4";#N/A,#N/A,FALSE,"Page5";#N/A,#N/A,FALSE,"Page 6";#N/A,#N/A,FALSE,"Page 7";#N/A,#N/A,FALSE,"Page 8";#N/A,#N/A,FALSE,"Page 10";#N/A,#N/A,FALSE,"Long-Term OCF Mult.";#N/A,#N/A,FALSE,"PCS Comp";#N/A,#N/A,FALSE,"OCS-CAPEX";#N/A,#N/A,FALSE,"Blank"}</definedName>
    <definedName name="gkn" hidden="1">{#N/A,#N/A,FALSE,"COVER PAGE";#N/A,#N/A,FALSE,"Page 2";#N/A,#N/A,FALSE,"Page 2";#N/A,#N/A,FALSE,"Page 4";#N/A,#N/A,FALSE,"Page5";#N/A,#N/A,FALSE,"Page 6";#N/A,#N/A,FALSE,"Page 7";#N/A,#N/A,FALSE,"Page 8";#N/A,#N/A,FALSE,"Page 10";#N/A,#N/A,FALSE,"Long-Term OCF Mult.";#N/A,#N/A,FALSE,"PCS Comp";#N/A,#N/A,FALSE,"OCS-CAPEX";#N/A,#N/A,FALSE,"Blank"}</definedName>
    <definedName name="Global_tools">#REF!</definedName>
    <definedName name="goparid" localSheetId="4">#REF!</definedName>
    <definedName name="goparid" localSheetId="1">#REF!</definedName>
    <definedName name="goparid">#REF!</definedName>
    <definedName name="GRÁFICO_10.3.1." localSheetId="4">#REF!</definedName>
    <definedName name="GRÁFICO_10.3.1.">#REF!</definedName>
    <definedName name="GRÁFICO_10.3.2" localSheetId="4">#REF!</definedName>
    <definedName name="GRÁFICO_10.3.2">#REF!</definedName>
    <definedName name="GRÁFICO_10.3.3" localSheetId="4">#REF!</definedName>
    <definedName name="GRÁFICO_10.3.3">#REF!</definedName>
    <definedName name="GRÁFICO_10.3.4." localSheetId="4">#REF!</definedName>
    <definedName name="GRÁFICO_10.3.4.">#REF!</definedName>
    <definedName name="GRÁFICO_N_10.2.4." localSheetId="4">#REF!</definedName>
    <definedName name="GRÁFICO_N_10.2.4." localSheetId="1">#REF!</definedName>
    <definedName name="GRÁFICO_N_10.2.4.">#REF!</definedName>
    <definedName name="grrr" localSheetId="4">#REF!</definedName>
    <definedName name="grrr">#REF!</definedName>
    <definedName name="Gs." localSheetId="4">#REF!</definedName>
    <definedName name="Gs." localSheetId="1">#REF!</definedName>
    <definedName name="Gs.">#REF!</definedName>
    <definedName name="GST" localSheetId="4">#REF!</definedName>
    <definedName name="GST" localSheetId="1">#REF!</definedName>
    <definedName name="GST">#REF!</definedName>
    <definedName name="GST_hour" localSheetId="4">#REF!</definedName>
    <definedName name="GST_hour" localSheetId="1">#REF!</definedName>
    <definedName name="GST_hour">#REF!</definedName>
    <definedName name="GST_hr" localSheetId="4">#REF!</definedName>
    <definedName name="GST_hr" localSheetId="1">#REF!</definedName>
    <definedName name="GST_hr">#REF!</definedName>
    <definedName name="GST_op1" localSheetId="4">#REF!</definedName>
    <definedName name="GST_op1" localSheetId="1">#REF!</definedName>
    <definedName name="GST_op1">#REF!</definedName>
    <definedName name="Gst_op2" localSheetId="4">#REF!</definedName>
    <definedName name="Gst_op2" localSheetId="1">#REF!</definedName>
    <definedName name="Gst_op2">#REF!</definedName>
    <definedName name="Gyro_cont_op" localSheetId="4">#REF!</definedName>
    <definedName name="Gyro_cont_op" localSheetId="1">#REF!</definedName>
    <definedName name="Gyro_cont_op">#REF!</definedName>
    <definedName name="Gyro_cont_op_m" localSheetId="4">#REF!</definedName>
    <definedName name="Gyro_cont_op_m" localSheetId="1">#REF!</definedName>
    <definedName name="Gyro_cont_op_m">#REF!</definedName>
    <definedName name="Gyro_cont_SB" localSheetId="4">#REF!</definedName>
    <definedName name="Gyro_cont_SB" localSheetId="1">#REF!</definedName>
    <definedName name="Gyro_cont_SB">#REF!</definedName>
    <definedName name="Gyro_SS_kit_oper." localSheetId="4">#REF!</definedName>
    <definedName name="Gyro_SS_kit_oper." localSheetId="1">#REF!</definedName>
    <definedName name="Gyro_SS_kit_oper.">#REF!</definedName>
    <definedName name="GYRO_STB" localSheetId="4">#REF!</definedName>
    <definedName name="GYRO_STB" localSheetId="1">#REF!</definedName>
    <definedName name="GYRO_STB">#REF!</definedName>
    <definedName name="Gyrocompas" localSheetId="4">#REF!</definedName>
    <definedName name="Gyrocompas" localSheetId="1">#REF!</definedName>
    <definedName name="Gyrocompas">#REF!</definedName>
    <definedName name="h" localSheetId="4" hidden="1">{"'input-data'!$B$5:$R$22"}</definedName>
    <definedName name="h" localSheetId="1" hidden="1">{"'input-data'!$B$5:$R$22"}</definedName>
    <definedName name="h" hidden="1">{"'input-data'!$B$5:$R$22"}</definedName>
    <definedName name="Hanger_7">#REF!</definedName>
    <definedName name="HeaderSpot" localSheetId="4" hidden="1">#REF!</definedName>
    <definedName name="HeaderSpot" localSheetId="1" hidden="1">#REF!</definedName>
    <definedName name="HeaderSpot" hidden="1">#REF!</definedName>
    <definedName name="Helico" localSheetId="4">#REF!</definedName>
    <definedName name="Helico" localSheetId="1">#REF!</definedName>
    <definedName name="Helico">#REF!</definedName>
    <definedName name="hell" localSheetId="4" hidden="1">{"Area1",#N/A,FALSE,"OREWACC";"Area2",#N/A,FALSE,"OREWACC"}</definedName>
    <definedName name="hell" localSheetId="1" hidden="1">{"Area1",#N/A,FALSE,"OREWACC";"Area2",#N/A,FALSE,"OREWACC"}</definedName>
    <definedName name="hell" hidden="1">{"Area1",#N/A,FALSE,"OREWACC";"Area2",#N/A,FALSE,"OREWACC"}</definedName>
    <definedName name="helleon" localSheetId="4" hidden="1">{"Area1",#N/A,FALSE,"OREWACC";"Area2",#N/A,FALSE,"OREWACC"}</definedName>
    <definedName name="helleon" localSheetId="1" hidden="1">{"Area1",#N/A,FALSE,"OREWACC";"Area2",#N/A,FALSE,"OREWACC"}</definedName>
    <definedName name="helleon" hidden="1">{"Area1",#N/A,FALSE,"OREWACC";"Area2",#N/A,FALSE,"OREWACC"}</definedName>
    <definedName name="Hello" hidden="1">#N/A</definedName>
    <definedName name="hello1" localSheetId="4" hidden="1">{"Area1",#N/A,FALSE,"OREWACC";"Area2",#N/A,FALSE,"OREWACC"}</definedName>
    <definedName name="hello1" localSheetId="1" hidden="1">{"Area1",#N/A,FALSE,"OREWACC";"Area2",#N/A,FALSE,"OREWACC"}</definedName>
    <definedName name="hello1" hidden="1">{"Area1",#N/A,FALSE,"OREWACC";"Area2",#N/A,FALSE,"OREWACC"}</definedName>
    <definedName name="hello2" localSheetId="4" hidden="1">{"Area1",#N/A,FALSE,"OREWACC";"Area2",#N/A,FALSE,"OREWACC"}</definedName>
    <definedName name="hello2" localSheetId="1" hidden="1">{"Area1",#N/A,FALSE,"OREWACC";"Area2",#N/A,FALSE,"OREWACC"}</definedName>
    <definedName name="hello2" hidden="1">{"Area1",#N/A,FALSE,"OREWACC";"Area2",#N/A,FALSE,"OREWACC"}</definedName>
    <definedName name="Help" localSheetId="4" hidden="1">{#N/A,#N/A,FALSE,"COVER PAGE";#N/A,#N/A,FALSE,"Page 2";#N/A,#N/A,FALSE,"Page 2";#N/A,#N/A,FALSE,"Page 4";#N/A,#N/A,FALSE,"Page5";#N/A,#N/A,FALSE,"Page 6";#N/A,#N/A,FALSE,"Page 7";#N/A,#N/A,FALSE,"Page 8";#N/A,#N/A,FALSE,"Page 10";#N/A,#N/A,FALSE,"Long-Term OCF Mult.";#N/A,#N/A,FALSE,"PCS Comp";#N/A,#N/A,FALSE,"OCS-CAPEX";#N/A,#N/A,FALSE,"Blank"}</definedName>
    <definedName name="Help" localSheetId="1" hidden="1">{#N/A,#N/A,FALSE,"COVER PAGE";#N/A,#N/A,FALSE,"Page 2";#N/A,#N/A,FALSE,"Page 2";#N/A,#N/A,FALSE,"Page 4";#N/A,#N/A,FALSE,"Page5";#N/A,#N/A,FALSE,"Page 6";#N/A,#N/A,FALSE,"Page 7";#N/A,#N/A,FALSE,"Page 8";#N/A,#N/A,FALSE,"Page 10";#N/A,#N/A,FALSE,"Long-Term OCF Mult.";#N/A,#N/A,FALSE,"PCS Comp";#N/A,#N/A,FALSE,"OCS-CAPEX";#N/A,#N/A,FALSE,"Blank"}</definedName>
    <definedName name="Help" hidden="1">{#N/A,#N/A,FALSE,"COVER PAGE";#N/A,#N/A,FALSE,"Page 2";#N/A,#N/A,FALSE,"Page 2";#N/A,#N/A,FALSE,"Page 4";#N/A,#N/A,FALSE,"Page5";#N/A,#N/A,FALSE,"Page 6";#N/A,#N/A,FALSE,"Page 7";#N/A,#N/A,FALSE,"Page 8";#N/A,#N/A,FALSE,"Page 10";#N/A,#N/A,FALSE,"Long-Term OCF Mult.";#N/A,#N/A,FALSE,"PCS Comp";#N/A,#N/A,FALSE,"OCS-CAPEX";#N/A,#N/A,FALSE,"Blank"}</definedName>
    <definedName name="Helpers">#REF!</definedName>
    <definedName name="HGF" localSheetId="4">#REF!</definedName>
    <definedName name="HGF">#REF!</definedName>
    <definedName name="hjgj" localSheetId="4" hidden="1">{#N/A,#N/A,TRUE,"OBJETIVOS";#N/A,#N/A,TRUE,"CARATA";#N/A,#N/A,TRUE,"COLUMNA";#N/A,#N/A,TRUE,"ENTUBACION";#N/A,#N/A,TRUE,"COSTOS";#N/A,#N/A,TRUE,"CAÑERIA";#N/A,#N/A,TRUE,"CRONO";#N/A,#N/A,TRUE,"BOP";#N/A,#N/A,TRUE,"PREVENTORES"}</definedName>
    <definedName name="hjgj" localSheetId="1" hidden="1">{#N/A,#N/A,TRUE,"OBJETIVOS";#N/A,#N/A,TRUE,"CARATA";#N/A,#N/A,TRUE,"COLUMNA";#N/A,#N/A,TRUE,"ENTUBACION";#N/A,#N/A,TRUE,"COSTOS";#N/A,#N/A,TRUE,"CAÑERIA";#N/A,#N/A,TRUE,"CRONO";#N/A,#N/A,TRUE,"BOP";#N/A,#N/A,TRUE,"PREVENTORES"}</definedName>
    <definedName name="hjgj" hidden="1">{#N/A,#N/A,TRUE,"OBJETIVOS";#N/A,#N/A,TRUE,"CARATA";#N/A,#N/A,TRUE,"COLUMNA";#N/A,#N/A,TRUE,"ENTUBACION";#N/A,#N/A,TRUE,"COSTOS";#N/A,#N/A,TRUE,"CAÑERIA";#N/A,#N/A,TRUE,"CRONO";#N/A,#N/A,TRUE,"BOP";#N/A,#N/A,TRUE,"PREVENTORES"}</definedName>
    <definedName name="hn.ExtDb" hidden="1">FALSE</definedName>
    <definedName name="hn.ModelType" hidden="1">"DEAL"</definedName>
    <definedName name="hn.ModelVersion" hidden="1">1</definedName>
    <definedName name="hn.NoUpload" hidden="1">0</definedName>
    <definedName name="hn.RolledForward" hidden="1">FALSE</definedName>
    <definedName name="HNNB" localSheetId="4" hidden="1">{#N/A,#N/A,TRUE,"OBJETIVOS";#N/A,#N/A,TRUE,"CARATA";#N/A,#N/A,TRUE,"COLUMNA";#N/A,#N/A,TRUE,"ENTUBACION";#N/A,#N/A,TRUE,"COSTOS";#N/A,#N/A,TRUE,"CAÑERIA";#N/A,#N/A,TRUE,"CRONO";#N/A,#N/A,TRUE,"BOP";#N/A,#N/A,TRUE,"PREVENTORES"}</definedName>
    <definedName name="HNNB" localSheetId="1" hidden="1">{#N/A,#N/A,TRUE,"OBJETIVOS";#N/A,#N/A,TRUE,"CARATA";#N/A,#N/A,TRUE,"COLUMNA";#N/A,#N/A,TRUE,"ENTUBACION";#N/A,#N/A,TRUE,"COSTOS";#N/A,#N/A,TRUE,"CAÑERIA";#N/A,#N/A,TRUE,"CRONO";#N/A,#N/A,TRUE,"BOP";#N/A,#N/A,TRUE,"PREVENTORES"}</definedName>
    <definedName name="HNNB" hidden="1">{#N/A,#N/A,TRUE,"OBJETIVOS";#N/A,#N/A,TRUE,"CARATA";#N/A,#N/A,TRUE,"COLUMNA";#N/A,#N/A,TRUE,"ENTUBACION";#N/A,#N/A,TRUE,"COSTOS";#N/A,#N/A,TRUE,"CAÑERIA";#N/A,#N/A,TRUE,"CRONO";#N/A,#N/A,TRUE,"BOP";#N/A,#N/A,TRUE,"PREVENTORES"}</definedName>
    <definedName name="html" localSheetId="4" hidden="1">{"'input-data'!$B$5:$R$22"}</definedName>
    <definedName name="html" localSheetId="1" hidden="1">{"'input-data'!$B$5:$R$22"}</definedName>
    <definedName name="html" hidden="1">{"'input-data'!$B$5:$R$22"}</definedName>
    <definedName name="HTML_CodePage" hidden="1">1252</definedName>
    <definedName name="HTML_Control" localSheetId="4" hidden="1">{"'input-data'!$B$5:$R$22"}</definedName>
    <definedName name="HTML_Control" localSheetId="1" hidden="1">{"'input-data'!$B$5:$R$22"}</definedName>
    <definedName name="HTML_Control" hidden="1">{"'input-data'!$B$5:$R$22"}</definedName>
    <definedName name="HTML_Description" hidden="1">""</definedName>
    <definedName name="HTML_Email" hidden="1">""</definedName>
    <definedName name="HTML_Header" hidden="1">"input-data"</definedName>
    <definedName name="HTML_LastUpdate" hidden="1">"05/05/2000"</definedName>
    <definedName name="HTML_LineAfter" hidden="1">FALSE</definedName>
    <definedName name="HTML_LineBefore" hidden="1">FALSE</definedName>
    <definedName name="HTML_Name" hidden="1">"Repsol"</definedName>
    <definedName name="HTML_OBDlg2" hidden="1">TRUE</definedName>
    <definedName name="HTML_OBDlg4" hidden="1">TRUE</definedName>
    <definedName name="HTML_OS" hidden="1">0</definedName>
    <definedName name="HTML_PathFile" hidden="1">"C:\HENDRIK.htm"</definedName>
    <definedName name="HTML_Title" hidden="1">"PPTO_2000_def_May00_PDVSA"</definedName>
    <definedName name="hwbotcsgliner" localSheetId="4">#REF!</definedName>
    <definedName name="hwbotcsgliner">#REF!</definedName>
    <definedName name="hwbotcsgnoliner" localSheetId="4">#REF!</definedName>
    <definedName name="hwbotcsgnoliner">#REF!</definedName>
    <definedName name="hwcsg" localSheetId="4">#REF!</definedName>
    <definedName name="hwcsg">#REF!</definedName>
    <definedName name="hwliner" localSheetId="4">#REF!</definedName>
    <definedName name="hwliner">#REF!</definedName>
    <definedName name="hwlong" localSheetId="4">#REF!</definedName>
    <definedName name="hwlong">#REF!</definedName>
    <definedName name="hwmax" localSheetId="4">#REF!</definedName>
    <definedName name="hwmax">#REF!</definedName>
    <definedName name="hwoh" localSheetId="4">#REF!</definedName>
    <definedName name="hwoh">#REF!</definedName>
    <definedName name="HYA" localSheetId="4" hidden="1">{#N/A,#N/A,TRUE,"OBJETIVOS";#N/A,#N/A,TRUE,"CARATA";#N/A,#N/A,TRUE,"COLUMNA";#N/A,#N/A,TRUE,"ENTUBACION";#N/A,#N/A,TRUE,"COSTOS";#N/A,#N/A,TRUE,"CAÑERIA";#N/A,#N/A,TRUE,"CRONO";#N/A,#N/A,TRUE,"BOP";#N/A,#N/A,TRUE,"PREVENTORES"}</definedName>
    <definedName name="HYA" localSheetId="1" hidden="1">{#N/A,#N/A,TRUE,"OBJETIVOS";#N/A,#N/A,TRUE,"CARATA";#N/A,#N/A,TRUE,"COLUMNA";#N/A,#N/A,TRUE,"ENTUBACION";#N/A,#N/A,TRUE,"COSTOS";#N/A,#N/A,TRUE,"CAÑERIA";#N/A,#N/A,TRUE,"CRONO";#N/A,#N/A,TRUE,"BOP";#N/A,#N/A,TRUE,"PREVENTORES"}</definedName>
    <definedName name="HYA" hidden="1">{#N/A,#N/A,TRUE,"OBJETIVOS";#N/A,#N/A,TRUE,"CARATA";#N/A,#N/A,TRUE,"COLUMNA";#N/A,#N/A,TRUE,"ENTUBACION";#N/A,#N/A,TRUE,"COSTOS";#N/A,#N/A,TRUE,"CAÑERIA";#N/A,#N/A,TRUE,"CRONO";#N/A,#N/A,TRUE,"BOP";#N/A,#N/A,TRUE,"PREVENTORES"}</definedName>
    <definedName name="ID" localSheetId="5" hidden="1">"69f1ad40-e34b-45b6-9764-b7f944881851"</definedName>
    <definedName name="ID" localSheetId="7" hidden="1">"e4c5c608-ebbc-4bde-b10e-88d5cdb40fa2"</definedName>
    <definedName name="ID" localSheetId="8" hidden="1">"a78f06cd-d9b3-4d0f-8447-2df688dafb32"</definedName>
    <definedName name="ID" localSheetId="11" hidden="1">"e9159890-214d-4358-809d-f21c47c880f1"</definedName>
    <definedName name="ID" localSheetId="9" hidden="1">"63eeb4b3-0d8f-4ea9-bcd6-e40cec51f829"</definedName>
    <definedName name="ID" localSheetId="0" hidden="1">"49c9e678-cdd4-423d-ae43-649be4656433"</definedName>
    <definedName name="ID" localSheetId="12" hidden="1">"7763450e-def8-489d-b749-39ce6e8fd1e0"</definedName>
    <definedName name="ID" localSheetId="6" hidden="1">"e05a86d9-61ab-4fa0-9224-c245b2e7256a"</definedName>
    <definedName name="ID" localSheetId="10" hidden="1">"23555a3c-c564-4083-82a9-b4b4e4129d48"</definedName>
    <definedName name="ID" localSheetId="4" hidden="1">"49e229d8-44be-4ee6-aff7-86f4de5dc874"</definedName>
    <definedName name="ID" localSheetId="1" hidden="1">"4f834fe1-6534-415f-8dd0-a426e274aa4c"</definedName>
    <definedName name="ID" localSheetId="2" hidden="1">"5a5c13c5-eb9d-41d5-a8fd-ef9054862636"</definedName>
    <definedName name="ID" localSheetId="3" hidden="1">"1af77892-4a54-4f48-bbf8-2e31b8f8a26d"</definedName>
    <definedName name="IIBB">#REF!</definedName>
    <definedName name="Imp_AI" localSheetId="4">#REF!</definedName>
    <definedName name="Imp_AI" localSheetId="1">#REF!</definedName>
    <definedName name="Imp_AI">#REF!</definedName>
    <definedName name="Imp_AP1" localSheetId="4">#REF!</definedName>
    <definedName name="Imp_AP1" localSheetId="1">#REF!</definedName>
    <definedName name="Imp_AP1">#REF!</definedName>
    <definedName name="Imp_AP2" localSheetId="4">#REF!</definedName>
    <definedName name="Imp_AP2" localSheetId="1">#REF!</definedName>
    <definedName name="Imp_AP2">#REF!</definedName>
    <definedName name="Imp_AR1" localSheetId="4">#REF!</definedName>
    <definedName name="Imp_AR1" localSheetId="1">#REF!</definedName>
    <definedName name="Imp_AR1">#REF!</definedName>
    <definedName name="Imp_AUP" localSheetId="4">#REF!</definedName>
    <definedName name="Imp_AUP" localSheetId="1">#REF!</definedName>
    <definedName name="Imp_AUP">#REF!</definedName>
    <definedName name="Imp_EOAF" localSheetId="4">#REF!</definedName>
    <definedName name="Imp_EOAF" localSheetId="1">#REF!</definedName>
    <definedName name="Imp_EOAF">#REF!</definedName>
    <definedName name="Imp_ER" localSheetId="4">#REF!</definedName>
    <definedName name="Imp_ER" localSheetId="1">#REF!</definedName>
    <definedName name="Imp_ER">#REF!</definedName>
    <definedName name="Imp_ERI" localSheetId="4">#REF!</definedName>
    <definedName name="Imp_ERI" localSheetId="1">#REF!</definedName>
    <definedName name="Imp_ERI">#REF!</definedName>
    <definedName name="Imp_ERP" localSheetId="4">#REF!</definedName>
    <definedName name="Imp_ERP" localSheetId="1">#REF!</definedName>
    <definedName name="Imp_ERP">#REF!</definedName>
    <definedName name="Imp_SP" localSheetId="4">#REF!</definedName>
    <definedName name="Imp_SP" localSheetId="1">#REF!</definedName>
    <definedName name="Imp_SP">#REF!</definedName>
    <definedName name="Imp_SPI" localSheetId="4">#REF!</definedName>
    <definedName name="Imp_SPI" localSheetId="1">#REF!</definedName>
    <definedName name="Imp_SPI">#REF!</definedName>
    <definedName name="Imp_SPP" localSheetId="4">#REF!</definedName>
    <definedName name="Imp_SPP" localSheetId="1">#REF!</definedName>
    <definedName name="Imp_SPP">#REF!</definedName>
    <definedName name="INDACUM" localSheetId="4">#REF!</definedName>
    <definedName name="INDACUM" localSheetId="1">#REF!</definedName>
    <definedName name="INDACUM">#REF!</definedName>
    <definedName name="indi" localSheetId="4" hidden="1">{#N/A,#N/A,FALSE,"Fact Sheet";#N/A,#N/A,FALSE,"Goals";#N/A,#N/A,FALSE,"2001 Plan vs 2000 Outlook";#N/A,#N/A,FALSE,"RisksandOps";#N/A,#N/A,FALSE,"Reserves";#N/A,#N/A,FALSE,"Production Profile A";#N/A,#N/A,FALSE,"Production Profile B";#N/A,#N/A,FALSE,"Development Inventory";#N/A,#N/A,FALSE,"2001 Plan Capital";#N/A,#N/A,FALSE,"Exploration Inventory";#N/A,#N/A,FALSE,"Cost center, SG&amp;A";#N/A,#N/A,FALSE,"Outstanding-Pending AFEs";#N/A,#N/A,FALSE,"PAFEA";#N/A,#N/A,FALSE,"PAFEB"}</definedName>
    <definedName name="indi" localSheetId="1" hidden="1">{#N/A,#N/A,FALSE,"Fact Sheet";#N/A,#N/A,FALSE,"Goals";#N/A,#N/A,FALSE,"2001 Plan vs 2000 Outlook";#N/A,#N/A,FALSE,"RisksandOps";#N/A,#N/A,FALSE,"Reserves";#N/A,#N/A,FALSE,"Production Profile A";#N/A,#N/A,FALSE,"Production Profile B";#N/A,#N/A,FALSE,"Development Inventory";#N/A,#N/A,FALSE,"2001 Plan Capital";#N/A,#N/A,FALSE,"Exploration Inventory";#N/A,#N/A,FALSE,"Cost center, SG&amp;A";#N/A,#N/A,FALSE,"Outstanding-Pending AFEs";#N/A,#N/A,FALSE,"PAFEA";#N/A,#N/A,FALSE,"PAFEB"}</definedName>
    <definedName name="indi" hidden="1">{#N/A,#N/A,FALSE,"Fact Sheet";#N/A,#N/A,FALSE,"Goals";#N/A,#N/A,FALSE,"2001 Plan vs 2000 Outlook";#N/A,#N/A,FALSE,"RisksandOps";#N/A,#N/A,FALSE,"Reserves";#N/A,#N/A,FALSE,"Production Profile A";#N/A,#N/A,FALSE,"Production Profile B";#N/A,#N/A,FALSE,"Development Inventory";#N/A,#N/A,FALSE,"2001 Plan Capital";#N/A,#N/A,FALSE,"Exploration Inventory";#N/A,#N/A,FALSE,"Cost center, SG&amp;A";#N/A,#N/A,FALSE,"Outstanding-Pending AFEs";#N/A,#N/A,FALSE,"PAFEA";#N/A,#N/A,FALSE,"PAFEB"}</definedName>
    <definedName name="Indices" localSheetId="4">#REF!</definedName>
    <definedName name="Indices">#REF!</definedName>
    <definedName name="Inflation_rate" localSheetId="4">#REF!</definedName>
    <definedName name="Inflation_rate">#REF!</definedName>
    <definedName name="INICIO" localSheetId="4">#REF!</definedName>
    <definedName name="INICIO" localSheetId="1">#REF!</definedName>
    <definedName name="INICIO">#REF!</definedName>
    <definedName name="INVERSIONES" localSheetId="4" hidden="1">{"'input-data'!$B$5:$R$22"}</definedName>
    <definedName name="INVERSIONES" localSheetId="1" hidden="1">{"'input-data'!$B$5:$R$22"}</definedName>
    <definedName name="INVERSIONES" hidden="1">{"'input-data'!$B$5:$R$22"}</definedName>
    <definedName name="IQ_1_4_FAMILY_JUNIOR_LIENS_CHARGE_OFFS_FDIC" hidden="1">"c6605"</definedName>
    <definedName name="IQ_1_4_FAMILY_JUNIOR_LIENS_NET_CHARGE_OFFS_FDIC" hidden="1">"c6643"</definedName>
    <definedName name="IQ_1_4_FAMILY_JUNIOR_LIENS_RECOVERIES_FDIC" hidden="1">"c6624"</definedName>
    <definedName name="IQ_1_4_FAMILY_SENIOR_LIENS_CHARGE_OFFS_FDIC" hidden="1">"c6604"</definedName>
    <definedName name="IQ_1_4_FAMILY_SENIOR_LIENS_NET_CHARGE_OFFS_FDIC" hidden="1">"c6642"</definedName>
    <definedName name="IQ_1_4_FAMILY_SENIOR_LIENS_RECOVERIES_FDIC" hidden="1">"c6623"</definedName>
    <definedName name="IQ_1_4_HOME_EQUITY_NET_LOANS_FDIC" hidden="1">"c6441"</definedName>
    <definedName name="IQ_1_4_RESIDENTIAL_FIRST_LIENS_NET_LOANS_FDIC" hidden="1">"c6439"</definedName>
    <definedName name="IQ_1_4_RESIDENTIAL_JUNIOR_LIENS_NET_LOANS_FDIC" hidden="1">"c6440"</definedName>
    <definedName name="IQ_1_4_RESIDENTIAL_LOANS_FDIC" hidden="1">"c6310"</definedName>
    <definedName name="IQ_ACCOUNT_CHANGE" hidden="1">"c413"</definedName>
    <definedName name="IQ_ACCOUNTS_PAY" hidden="1">"c32"</definedName>
    <definedName name="IQ_ACCR_INT_PAY" hidden="1">"c1"</definedName>
    <definedName name="IQ_ACCR_INT_PAY_CF" hidden="1">"c2"</definedName>
    <definedName name="IQ_ACCR_INT_RECEIV" hidden="1">"c3"</definedName>
    <definedName name="IQ_ACCR_INT_RECEIV_CF" hidden="1">"c4"</definedName>
    <definedName name="IQ_ACCRUED_EXP" hidden="1">"c8"</definedName>
    <definedName name="IQ_ACCUM_DEP" hidden="1">"c7"</definedName>
    <definedName name="IQ_ACQ_COSTS_CAPITALIZED" hidden="1">"c5"</definedName>
    <definedName name="IQ_ACQUIRE_REAL_ESTATE_CF" hidden="1">"c6"</definedName>
    <definedName name="IQ_ACQUIRED_BY_REPORTING_BANK_FDIC" hidden="1">"c6535"</definedName>
    <definedName name="IQ_ACQUISITION_RE_ASSETS" hidden="1">"c1628"</definedName>
    <definedName name="IQ_AD" hidden="1">"c7"</definedName>
    <definedName name="IQ_ADD_PAID_IN" hidden="1">"c39"</definedName>
    <definedName name="IQ_ADDIN" hidden="1">"AUTO"</definedName>
    <definedName name="IQ_ADDITIONAL_NON_INT_INC_FDIC" hidden="1">"c6574"</definedName>
    <definedName name="IQ_ADJUSTABLE_RATE_LOANS_FDIC" hidden="1">"c6375"</definedName>
    <definedName name="IQ_ADVERTISING_MARKETING" hidden="1">"c1566"</definedName>
    <definedName name="IQ_AE" hidden="1">"c8"</definedName>
    <definedName name="IQ_AE_BNK" hidden="1">"c9"</definedName>
    <definedName name="IQ_AE_BR" hidden="1">"c10"</definedName>
    <definedName name="IQ_AE_FIN" hidden="1">"c11"</definedName>
    <definedName name="IQ_AE_INS" hidden="1">"c12"</definedName>
    <definedName name="IQ_AE_REIT" hidden="1">"c13"</definedName>
    <definedName name="IQ_AE_UTI" hidden="1">"c14"</definedName>
    <definedName name="IQ_AFTER_TAX_INCOME_FDIC" hidden="1">"c6583"</definedName>
    <definedName name="IQ_AGRICULTURAL_PRODUCTION_CHARGE_OFFS_FDIC" hidden="1">"c6597"</definedName>
    <definedName name="IQ_AGRICULTURAL_PRODUCTION_CHARGE_OFFS_LESS_THAN_300M_FDIC" hidden="1">"c6655"</definedName>
    <definedName name="IQ_AGRICULTURAL_PRODUCTION_NET_CHARGE_OFFS_FDIC" hidden="1">"c6635"</definedName>
    <definedName name="IQ_AGRICULTURAL_PRODUCTION_NET_CHARGE_OFFS_LESS_THAN_300M_FDIC" hidden="1">"c6657"</definedName>
    <definedName name="IQ_AGRICULTURAL_PRODUCTION_RECOVERIES_FDIC" hidden="1">"c6616"</definedName>
    <definedName name="IQ_AGRICULTURAL_PRODUCTION_RECOVERIES_LESS_THAN_300M_FDIC" hidden="1">"c6656"</definedName>
    <definedName name="IQ_ALLOW_BORROW_CONST" hidden="1">"c15"</definedName>
    <definedName name="IQ_ALLOW_CONST" hidden="1">"c16"</definedName>
    <definedName name="IQ_ALLOW_EQUITY_CONST" hidden="1">"c16"</definedName>
    <definedName name="IQ_ALLOW_LL" hidden="1">"c17"</definedName>
    <definedName name="IQ_ALLOWANCE_10YR_ANN_GROWTH" hidden="1">"c18"</definedName>
    <definedName name="IQ_ALLOWANCE_1YR_ANN_GROWTH" hidden="1">"c19"</definedName>
    <definedName name="IQ_ALLOWANCE_2YR_ANN_GROWTH" hidden="1">"c20"</definedName>
    <definedName name="IQ_ALLOWANCE_3YR_ANN_GROWTH" hidden="1">"c21"</definedName>
    <definedName name="IQ_ALLOWANCE_5YR_ANN_GROWTH" hidden="1">"c22"</definedName>
    <definedName name="IQ_ALLOWANCE_7YR_ANN_GROWTH" hidden="1">"c23"</definedName>
    <definedName name="IQ_ALLOWANCE_CHARGE_OFFS" hidden="1">"c24"</definedName>
    <definedName name="IQ_ALLOWANCE_NON_PERF_LOANS" hidden="1">"c25"</definedName>
    <definedName name="IQ_ALLOWANCE_TOTAL_LOANS" hidden="1">"c26"</definedName>
    <definedName name="IQ_AMENDED_BALANCE_PREVIOUS_YR_FDIC" hidden="1">"c6499"</definedName>
    <definedName name="IQ_AMORT_EXPENSE_FDIC" hidden="1">"c6677"</definedName>
    <definedName name="IQ_AMORTIZATION" hidden="1">"c1471"</definedName>
    <definedName name="IQ_AMORTIZED_COST_FDIC" hidden="1">"c6426"</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P" hidden="1">"c32"</definedName>
    <definedName name="IQ_AP_BNK" hidden="1">"c33"</definedName>
    <definedName name="IQ_AP_BR" hidden="1">"c34"</definedName>
    <definedName name="IQ_AP_FIN" hidden="1">"c35"</definedName>
    <definedName name="IQ_AP_INS" hidden="1">"c36"</definedName>
    <definedName name="IQ_AP_REIT" hidden="1">"c37"</definedName>
    <definedName name="IQ_AP_UTI" hidden="1">"c38"</definedName>
    <definedName name="IQ_APIC" hidden="1">"c39"</definedName>
    <definedName name="IQ_AR" hidden="1">"c40"</definedName>
    <definedName name="IQ_AR_BR" hidden="1">"c41"</definedName>
    <definedName name="IQ_AR_LT" hidden="1">"c42"</definedName>
    <definedName name="IQ_AR_REIT" hidden="1">"c43"</definedName>
    <definedName name="IQ_AR_TURNS" hidden="1">"c44"</definedName>
    <definedName name="IQ_AR_UTI" hidden="1">"c45"</definedName>
    <definedName name="IQ_ASSET_BACKED_FDIC" hidden="1">"c6301"</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IT" hidden="1">"c60"</definedName>
    <definedName name="IQ_ASSET_WRITEDOWN_UTI" hidden="1">"c61"</definedName>
    <definedName name="IQ_ASSETS_HELD_FDIC" hidden="1">"c6305"</definedName>
    <definedName name="IQ_ASSETS_PER_EMPLOYEE_FDIC" hidden="1">"c6737"</definedName>
    <definedName name="IQ_ASSETS_SOLD_1_4_FAMILY_LOANS_FDIC" hidden="1">"c6686"</definedName>
    <definedName name="IQ_ASSETS_SOLD_AUTO_LOANS_FDIC" hidden="1">"c6680"</definedName>
    <definedName name="IQ_ASSETS_SOLD_CL_LOANS_FDIC" hidden="1">"c6681"</definedName>
    <definedName name="IQ_ASSETS_SOLD_CREDIT_CARDS_RECEIVABLES_FDIC" hidden="1">"c6683"</definedName>
    <definedName name="IQ_ASSETS_SOLD_HOME_EQUITY_LINES_FDIC" hidden="1">"c6684"</definedName>
    <definedName name="IQ_ASSETS_SOLD_OTHER_CONSUMER_LOANS_FDIC" hidden="1">"c6682"</definedName>
    <definedName name="IQ_ASSETS_SOLD_OTHER_LOANS_FDIC" hidden="1">"c6685"</definedName>
    <definedName name="IQ_AUDITOR_NAME" hidden="1">"c1539"</definedName>
    <definedName name="IQ_AUDITOR_OPINION" hidden="1">"c1540"</definedName>
    <definedName name="IQ_AUTO_WRITTEN" hidden="1">"c62"</definedName>
    <definedName name="IQ_AVAILABLE_FOR_SALE_FDIC" hidden="1">"c6409"</definedName>
    <definedName name="IQ_AVERAGE_ASSETS_FDIC" hidden="1">"c6362"</definedName>
    <definedName name="IQ_AVERAGE_ASSETS_QUART_FDIC" hidden="1">"c6363"</definedName>
    <definedName name="IQ_AVERAGE_EARNING_ASSETS_FDIC" hidden="1">"c6748"</definedName>
    <definedName name="IQ_AVERAGE_EQUITY_FDIC" hidden="1">"c6749"</definedName>
    <definedName name="IQ_AVERAGE_LOANS_FDIC" hidden="1">"c6750"</definedName>
    <definedName name="IQ_AVG_BROKER_REC" hidden="1">"c63"</definedName>
    <definedName name="IQ_AVG_BROKER_REC_NO" hidden="1">"c64"</definedName>
    <definedName name="IQ_AVG_DAILY_VOL" hidden="1">"c65"</definedName>
    <definedName name="IQ_AVG_INT_BEAR_LIAB" hidden="1">"c66"</definedName>
    <definedName name="IQ_AVG_INT_BEAR_LIAB_10YR_ANN_GROWTH" hidden="1">"c67"</definedName>
    <definedName name="IQ_AVG_INT_BEAR_LIAB_1YR_ANN_GROWTH" hidden="1">"c68"</definedName>
    <definedName name="IQ_AVG_INT_BEAR_LIAB_2YR_ANN_GROWTH" hidden="1">"c69"</definedName>
    <definedName name="IQ_AVG_INT_BEAR_LIAB_3YR_ANN_GROWTH" hidden="1">"c70"</definedName>
    <definedName name="IQ_AVG_INT_BEAR_LIAB_5YR_ANN_GROWTH" hidden="1">"c71"</definedName>
    <definedName name="IQ_AVG_INT_BEAR_LIAB_7YR_ANN_GROWTH" hidden="1">"c72"</definedName>
    <definedName name="IQ_AVG_INT_EARN_ASSETS" hidden="1">"c73"</definedName>
    <definedName name="IQ_AVG_INT_EARN_ASSETS_10YR_ANN_GROWTH" hidden="1">"c74"</definedName>
    <definedName name="IQ_AVG_INT_EARN_ASSETS_1YR_ANN_GROWTH" hidden="1">"c75"</definedName>
    <definedName name="IQ_AVG_INT_EARN_ASSETS_2YR_ANN_GROWTH" hidden="1">"c76"</definedName>
    <definedName name="IQ_AVG_INT_EARN_ASSETS_3YR_ANN_GROWTH" hidden="1">"c77"</definedName>
    <definedName name="IQ_AVG_INT_EARN_ASSETS_5YR_ANN_GROWTH" hidden="1">"c78"</definedName>
    <definedName name="IQ_AVG_INT_EARN_ASSETS_7YR_ANN_GROWTH" hidden="1">"c79"</definedName>
    <definedName name="IQ_AVG_MKTCAP" hidden="1">"c80"</definedName>
    <definedName name="IQ_AVG_PRICE" hidden="1">"c81"</definedName>
    <definedName name="IQ_AVG_PRICE_TARGET" hidden="1">"c82"</definedName>
    <definedName name="IQ_AVG_SHAREOUTSTANDING" hidden="1">"c83"</definedName>
    <definedName name="IQ_AVG_TEV" hidden="1">"c84"</definedName>
    <definedName name="IQ_AVG_VOLUME" hidden="1">"c65"</definedName>
    <definedName name="IQ_BALANCE_GOODS_APR_FC_UNUSED_UNUSED_UNUSED" hidden="1">"c8353"</definedName>
    <definedName name="IQ_BALANCE_GOODS_APR_UNUSED_UNUSED_UNUSED" hidden="1">"c7473"</definedName>
    <definedName name="IQ_BALANCE_GOODS_FC_UNUSED_UNUSED_UNUSED" hidden="1">"c7693"</definedName>
    <definedName name="IQ_BALANCE_GOODS_POP_FC_UNUSED_UNUSED_UNUSED" hidden="1">"c7913"</definedName>
    <definedName name="IQ_BALANCE_GOODS_POP_UNUSED_UNUSED_UNUSED" hidden="1">"c7033"</definedName>
    <definedName name="IQ_BALANCE_GOODS_UNUSED_UNUSED_UNUSED" hidden="1">"c6813"</definedName>
    <definedName name="IQ_BALANCE_GOODS_YOY_FC_UNUSED_UNUSED_UNUSED" hidden="1">"c8133"</definedName>
    <definedName name="IQ_BALANCE_GOODS_YOY_UNUSED_UNUSED_UNUSED" hidden="1">"c7253"</definedName>
    <definedName name="IQ_BALANCE_SERV_APR_FC_UNUSED_UNUSED_UNUSED" hidden="1">"c8355"</definedName>
    <definedName name="IQ_BALANCE_SERV_APR_UNUSED_UNUSED_UNUSED" hidden="1">"c7475"</definedName>
    <definedName name="IQ_BALANCE_SERV_FC_UNUSED_UNUSED_UNUSED" hidden="1">"c7695"</definedName>
    <definedName name="IQ_BALANCE_SERV_POP_FC_UNUSED_UNUSED_UNUSED" hidden="1">"c7915"</definedName>
    <definedName name="IQ_BALANCE_SERV_POP_UNUSED_UNUSED_UNUSED" hidden="1">"c7035"</definedName>
    <definedName name="IQ_BALANCE_SERV_UNUSED_UNUSED_UNUSED" hidden="1">"c6815"</definedName>
    <definedName name="IQ_BALANCE_SERV_YOY_FC_UNUSED_UNUSED_UNUSED" hidden="1">"c8135"</definedName>
    <definedName name="IQ_BALANCE_SERV_YOY_UNUSED_UNUSED_UNUSED" hidden="1">"c7255"</definedName>
    <definedName name="IQ_BALANCE_TRADE_APR_FC_UNUSED_UNUSED_UNUSED" hidden="1">"c8357"</definedName>
    <definedName name="IQ_BALANCE_TRADE_APR_UNUSED_UNUSED_UNUSED" hidden="1">"c7477"</definedName>
    <definedName name="IQ_BALANCE_TRADE_FC_UNUSED_UNUSED_UNUSED" hidden="1">"c7697"</definedName>
    <definedName name="IQ_BALANCE_TRADE_POP_FC_UNUSED_UNUSED_UNUSED" hidden="1">"c7917"</definedName>
    <definedName name="IQ_BALANCE_TRADE_POP_UNUSED_UNUSED_UNUSED" hidden="1">"c7037"</definedName>
    <definedName name="IQ_BALANCE_TRADE_UNUSED_UNUSED_UNUSED" hidden="1">"c6817"</definedName>
    <definedName name="IQ_BALANCE_TRADE_YOY_FC_UNUSED_UNUSED_UNUSED" hidden="1">"c8137"</definedName>
    <definedName name="IQ_BALANCE_TRADE_YOY_UNUSED_UNUSED_UNUSED" hidden="1">"c7257"</definedName>
    <definedName name="IQ_BALANCES_DUE_DEPOSITORY_INSTITUTIONS_FDIC" hidden="1">"c6389"</definedName>
    <definedName name="IQ_BALANCES_DUE_FOREIGN_FDIC" hidden="1">"c6391"</definedName>
    <definedName name="IQ_BALANCES_DUE_FRB_FDIC" hidden="1">"c6393"</definedName>
    <definedName name="IQ_BANK_BENEFICIARY_FDIC" hidden="1">"c6505"</definedName>
    <definedName name="IQ_BANK_GUARANTOR_FDIC" hidden="1">"c6506"</definedName>
    <definedName name="IQ_BANK_PREMISES_FDIC" hidden="1">"c6329"</definedName>
    <definedName name="IQ_BANK_SECURITIZATION_1_4_FAMILY_LOANS_FDIC" hidden="1">"c6721"</definedName>
    <definedName name="IQ_BANK_SECURITIZATION_AUTO_LOANS_FDIC" hidden="1">"c6715"</definedName>
    <definedName name="IQ_BANK_SECURITIZATION_CL_LOANS_FDIC" hidden="1">"c6716"</definedName>
    <definedName name="IQ_BANK_SECURITIZATION_CREDIT_CARDS_RECEIVABLES_FDIC" hidden="1">"c6718"</definedName>
    <definedName name="IQ_BANK_SECURITIZATION_HOME_EQUITY_LINES_FDIC" hidden="1">"c6719"</definedName>
    <definedName name="IQ_BANK_SECURITIZATION_OTHER_CONSUMER_LOANS_FDIC" hidden="1">"c6717"</definedName>
    <definedName name="IQ_BANK_SECURITIZATION_OTHER_LOANS_FDIC" hidden="1">"c6720"</definedName>
    <definedName name="IQ_BANKS_FOREIGN_COUNTRIES_TOTAL_DEPOSITS_FDIC" hidden="1">"c6475"</definedName>
    <definedName name="IQ_BASIC_EPS_EXCL" hidden="1">"c85"</definedName>
    <definedName name="IQ_BASIC_EPS_INCL" hidden="1">"c86"</definedName>
    <definedName name="IQ_BASIC_NORMAL_EPS" hidden="1">"c1592"</definedName>
    <definedName name="IQ_BASIC_WEIGHT" hidden="1">"c87"</definedName>
    <definedName name="IQ_BETA" hidden="1">"c88"</definedName>
    <definedName name="IQ_BIG_INT_BEAR_CD" hidden="1">"c89"</definedName>
    <definedName name="IQ_BOARD_MEMBER" hidden="1">"c96"</definedName>
    <definedName name="IQ_BOARD_MEMBER_TITLE" hidden="1">"c97"</definedName>
    <definedName name="IQ_BROK_COMISSION" hidden="1">"c98"</definedName>
    <definedName name="IQ_BROKERED_DEPOSITS_FDIC" hidden="1">"c6486"</definedName>
    <definedName name="IQ_BUDGET_BALANCE_APR_FC_UNUSED_UNUSED_UNUSED" hidden="1">"c8359"</definedName>
    <definedName name="IQ_BUDGET_BALANCE_APR_UNUSED_UNUSED_UNUSED" hidden="1">"c7479"</definedName>
    <definedName name="IQ_BUDGET_BALANCE_FC_UNUSED_UNUSED_UNUSED" hidden="1">"c7699"</definedName>
    <definedName name="IQ_BUDGET_BALANCE_POP_FC_UNUSED_UNUSED_UNUSED" hidden="1">"c7919"</definedName>
    <definedName name="IQ_BUDGET_BALANCE_POP_UNUSED_UNUSED_UNUSED" hidden="1">"c7039"</definedName>
    <definedName name="IQ_BUDGET_BALANCE_UNUSED_UNUSED_UNUSED" hidden="1">"c6819"</definedName>
    <definedName name="IQ_BUDGET_BALANCE_YOY_FC_UNUSED_UNUSED_UNUSED" hidden="1">"c8139"</definedName>
    <definedName name="IQ_BUDGET_BALANCE_YOY_UNUSED_UNUSED_UNUSED" hidden="1">"c7259"</definedName>
    <definedName name="IQ_BUDGET_RECEIPTS_APR_FC_UNUSED_UNUSED_UNUSED" hidden="1">"c8361"</definedName>
    <definedName name="IQ_BUDGET_RECEIPTS_APR_UNUSED_UNUSED_UNUSED" hidden="1">"c7481"</definedName>
    <definedName name="IQ_BUDGET_RECEIPTS_FC_UNUSED_UNUSED_UNUSED" hidden="1">"c7701"</definedName>
    <definedName name="IQ_BUDGET_RECEIPTS_POP_FC_UNUSED_UNUSED_UNUSED" hidden="1">"c7921"</definedName>
    <definedName name="IQ_BUDGET_RECEIPTS_POP_UNUSED_UNUSED_UNUSED" hidden="1">"c7041"</definedName>
    <definedName name="IQ_BUDGET_RECEIPTS_UNUSED_UNUSED_UNUSED" hidden="1">"c6821"</definedName>
    <definedName name="IQ_BUDGET_RECEIPTS_YOY_FC_UNUSED_UNUSED_UNUSED" hidden="1">"c8141"</definedName>
    <definedName name="IQ_BUDGET_RECEIPTS_YOY_UNUSED_UNUSED_UNUSED" hidden="1">"c7261"</definedName>
    <definedName name="IQ_BUILDINGS" hidden="1">"c99"</definedName>
    <definedName name="IQ_BUSINESS_DESCRIPTION" hidden="1">"c322"</definedName>
    <definedName name="IQ_BV_ACT_OR_EST_REUT" hidden="1">"c5471"</definedName>
    <definedName name="IQ_BV_EST_REUT" hidden="1">"c5403"</definedName>
    <definedName name="IQ_BV_HIGH_EST_REUT" hidden="1">"c5405"</definedName>
    <definedName name="IQ_BV_LOW_EST_REUT" hidden="1">"c5406"</definedName>
    <definedName name="IQ_BV_MEDIAN_EST_REUT" hidden="1">"c5404"</definedName>
    <definedName name="IQ_BV_NUM_EST_REUT" hidden="1">"c5407"</definedName>
    <definedName name="IQ_BV_OVER_SHARES" hidden="1">"c100"</definedName>
    <definedName name="IQ_BV_SHARE" hidden="1">"c100"</definedName>
    <definedName name="IQ_BV_STDDEV_EST_REUT" hidden="1">"c5408"</definedName>
    <definedName name="IQ_CAL_Q" hidden="1">"c101"</definedName>
    <definedName name="IQ_CAL_Y" hidden="1">"c102"</definedName>
    <definedName name="IQ_CAPEX" hidden="1">"c103"</definedName>
    <definedName name="IQ_CAPEX_10YR_ANN_GROWTH" hidden="1">"c104"</definedName>
    <definedName name="IQ_CAPEX_1YR_ANN_GROWTH" hidden="1">"c105"</definedName>
    <definedName name="IQ_CAPEX_2YR_ANN_GROWTH" hidden="1">"c106"</definedName>
    <definedName name="IQ_CAPEX_3YR_ANN_GROWTH" hidden="1">"c107"</definedName>
    <definedName name="IQ_CAPEX_5YR_ANN_GROWTH" hidden="1">"c108"</definedName>
    <definedName name="IQ_CAPEX_7YR_ANN_GROWTH" hidden="1">"c109"</definedName>
    <definedName name="IQ_CAPEX_BNK" hidden="1">"c110"</definedName>
    <definedName name="IQ_CAPEX_BR" hidden="1">"c111"</definedName>
    <definedName name="IQ_CAPEX_FIN" hidden="1">"c112"</definedName>
    <definedName name="IQ_CAPEX_INS" hidden="1">"c113"</definedName>
    <definedName name="IQ_CAPEX_UTI" hidden="1">"c114"</definedName>
    <definedName name="IQ_CAPITAL_LEASE" hidden="1">"c115"</definedName>
    <definedName name="IQ_CAPITAL_LEASES" hidden="1">"c115"</definedName>
    <definedName name="IQ_CASH" hidden="1">"c118"</definedName>
    <definedName name="IQ_CASH_ACQUIRE_CF" hidden="1">"c1630"</definedName>
    <definedName name="IQ_CASH_CONVERSION" hidden="1">"c117"</definedName>
    <definedName name="IQ_CASH_DIVIDENDS_NET_INCOME_FDIC" hidden="1">"c6738"</definedName>
    <definedName name="IQ_CASH_DUE_BANKS" hidden="1">"c118"</definedName>
    <definedName name="IQ_CASH_EQUIV" hidden="1">"c118"</definedName>
    <definedName name="IQ_CASH_FINAN" hidden="1">"c119"</definedName>
    <definedName name="IQ_CASH_IN_PROCESS_FDIC" hidden="1">"c6386"</definedName>
    <definedName name="IQ_CASH_INTEREST" hidden="1">"c120"</definedName>
    <definedName name="IQ_CASH_INVEST" hidden="1">"c121"</definedName>
    <definedName name="IQ_CASH_OPER" hidden="1">"c122"</definedName>
    <definedName name="IQ_CASH_SEGREG" hidden="1">"c123"</definedName>
    <definedName name="IQ_CASH_ST" hidden="1">"c124"</definedName>
    <definedName name="IQ_CASH_ST_INVEST" hidden="1">"c124"</definedName>
    <definedName name="IQ_CASH_TAXES" hidden="1">"c125"</definedName>
    <definedName name="IQ_CCE_FDIC" hidden="1">"c6296"</definedName>
    <definedName name="IQ_CFO_10YR_ANN_GROWTH" hidden="1">"c126"</definedName>
    <definedName name="IQ_CFO_1YR_ANN_GROWTH" hidden="1">"c127"</definedName>
    <definedName name="IQ_CFO_2YR_ANN_GROWTH" hidden="1">"c128"</definedName>
    <definedName name="IQ_CFO_3YR_ANN_GROWTH" hidden="1">"c129"</definedName>
    <definedName name="IQ_CFO_5YR_ANN_GROWTH" hidden="1">"c130"</definedName>
    <definedName name="IQ_CFO_7YR_ANN_GROWTH" hidden="1">"c131"</definedName>
    <definedName name="IQ_CFO_CURRENT_LIAB" hidden="1">"c132"</definedName>
    <definedName name="IQ_CH" hidden="1">110000</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IT" hidden="1">"c145"</definedName>
    <definedName name="IQ_CHANGE_AR_UTI" hidden="1">"c146"</definedName>
    <definedName name="IQ_CHANGE_DEF_TAX" hidden="1">"c147"</definedName>
    <definedName name="IQ_CHANGE_DEPOSIT_ACCT" hidden="1">"c148"</definedName>
    <definedName name="IQ_CHANGE_INC_TAX" hidden="1">"c149"</definedName>
    <definedName name="IQ_CHANGE_INS_RES_LIAB" hidden="1">"c150"</definedName>
    <definedName name="IQ_CHANGE_INVENT_REAL_APR_FC_UNUSED_UNUSED_UNUSED" hidden="1">"c8500"</definedName>
    <definedName name="IQ_CHANGE_INVENT_REAL_APR_UNUSED_UNUSED_UNUSED" hidden="1">"c7620"</definedName>
    <definedName name="IQ_CHANGE_INVENT_REAL_FC_UNUSED_UNUSED_UNUSED" hidden="1">"c7840"</definedName>
    <definedName name="IQ_CHANGE_INVENT_REAL_POP_FC_UNUSED_UNUSED_UNUSED" hidden="1">"c8060"</definedName>
    <definedName name="IQ_CHANGE_INVENT_REAL_POP_UNUSED_UNUSED_UNUSED" hidden="1">"c7180"</definedName>
    <definedName name="IQ_CHANGE_INVENT_REAL_UNUSED_UNUSED_UNUSED" hidden="1">"c6960"</definedName>
    <definedName name="IQ_CHANGE_INVENT_REAL_YOY_FC_UNUSED_UNUSED_UNUSED" hidden="1">"c8280"</definedName>
    <definedName name="IQ_CHANGE_INVENT_REAL_YOY_UNUSED_UNUSED_UNUSED" hidden="1">"c7400"</definedName>
    <definedName name="IQ_CHANGE_INVENTORY" hidden="1">"c151"</definedName>
    <definedName name="IQ_CHANGE_OTHER_NET_OPER_ASSETS_BR" hidden="1">"c3595"</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TRADING_ASSETS" hidden="1">"c159"</definedName>
    <definedName name="IQ_CHANGE_UNEARN_REV" hidden="1">"c160"</definedName>
    <definedName name="IQ_CHANGE_WORK_CAP" hidden="1">"c161"</definedName>
    <definedName name="IQ_CHANGES_WORK_CAP" hidden="1">"c161"</definedName>
    <definedName name="IQ_CHARGE_OFFS_1_4_FAMILY_FDIC" hidden="1">"c6756"</definedName>
    <definedName name="IQ_CHARGE_OFFS_1_4_FAMILY_LOANS_FDIC" hidden="1">"c6714"</definedName>
    <definedName name="IQ_CHARGE_OFFS_AUTO_LOANS_FDIC" hidden="1">"c6708"</definedName>
    <definedName name="IQ_CHARGE_OFFS_CL_LOANS_FDIC" hidden="1">"c6709"</definedName>
    <definedName name="IQ_CHARGE_OFFS_COMMERCIAL_INDUSTRIAL_FDIC" hidden="1">"c6759"</definedName>
    <definedName name="IQ_CHARGE_OFFS_COMMERCIAL_RE_FDIC" hidden="1">"c6754"</definedName>
    <definedName name="IQ_CHARGE_OFFS_COMMERCIAL_RE_NOT_SECURED_FDIC" hidden="1">"c6764"</definedName>
    <definedName name="IQ_CHARGE_OFFS_CONSTRUCTION_DEVELOPMENT_FDIC" hidden="1">"c6753"</definedName>
    <definedName name="IQ_CHARGE_OFFS_CREDIT_CARDS_FDIC" hidden="1">"c6761"</definedName>
    <definedName name="IQ_CHARGE_OFFS_CREDIT_CARDS_RECEIVABLES_FDIC" hidden="1">"c6711"</definedName>
    <definedName name="IQ_CHARGE_OFFS_GROSS" hidden="1">"c162"</definedName>
    <definedName name="IQ_CHARGE_OFFS_HOME_EQUITY_FDIC" hidden="1">"c6757"</definedName>
    <definedName name="IQ_CHARGE_OFFS_HOME_EQUITY_LINES_FDIC" hidden="1">"c6712"</definedName>
    <definedName name="IQ_CHARGE_OFFS_INDIVIDUALS_FDIC" hidden="1">"c6760"</definedName>
    <definedName name="IQ_CHARGE_OFFS_MULTI_FAMILY_FDIC" hidden="1">"c6755"</definedName>
    <definedName name="IQ_CHARGE_OFFS_NET" hidden="1">"c163"</definedName>
    <definedName name="IQ_CHARGE_OFFS_OTHER_1_4_FAMILY_FDIC" hidden="1">"c6758"</definedName>
    <definedName name="IQ_CHARGE_OFFS_OTHER_CONSUMER_LOANS_FDIC" hidden="1">"c6710"</definedName>
    <definedName name="IQ_CHARGE_OFFS_OTHER_INDIVIDUAL_FDIC" hidden="1">"c6762"</definedName>
    <definedName name="IQ_CHARGE_OFFS_OTHER_LOANS_FDIC" hidden="1">"c6763"</definedName>
    <definedName name="IQ_CHARGE_OFFS_OTHER_LOANS_OTHER_FDIC" hidden="1">"c6713"</definedName>
    <definedName name="IQ_CHARGE_OFFS_RE_LOANS_FDIC" hidden="1">"c6752"</definedName>
    <definedName name="IQ_CHARGE_OFFS_RECOVERED" hidden="1">"c164"</definedName>
    <definedName name="IQ_CHARGE_OFFS_TOTAL_AVG_LOANS" hidden="1">"c165"</definedName>
    <definedName name="IQ_CITY" hidden="1">"c166"</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OSEPRICE" hidden="1">"c174"</definedName>
    <definedName name="IQ_CMO_FDIC" hidden="1">"c6406"</definedName>
    <definedName name="IQ_COGS" hidden="1">"c175"</definedName>
    <definedName name="IQ_COLLECTION_DOMESTIC_FDIC" hidden="1">"c6387"</definedName>
    <definedName name="IQ_COMBINED_RATIO" hidden="1">"c176"</definedName>
    <definedName name="IQ_COMMERCIAL_BANKS_DEPOSITS_FOREIGN_FDIC" hidden="1">"c6480"</definedName>
    <definedName name="IQ_COMMERCIAL_BANKS_LOANS_FDIC" hidden="1">"c6434"</definedName>
    <definedName name="IQ_COMMERCIAL_BANKS_NONTRANSACTION_ACCOUNTS_FDIC" hidden="1">"c6548"</definedName>
    <definedName name="IQ_COMMERCIAL_BANKS_TOTAL_DEPOSITS_FDIC" hidden="1">"c6474"</definedName>
    <definedName name="IQ_COMMERCIAL_BANKS_TOTAL_LOANS_FOREIGN_FDIC" hidden="1">"c6444"</definedName>
    <definedName name="IQ_COMMERCIAL_BANKS_TRANSACTION_ACCOUNTS_FDIC" hidden="1">"c6540"</definedName>
    <definedName name="IQ_COMMERCIAL_DOM" hidden="1">"c177"</definedName>
    <definedName name="IQ_COMMERCIAL_FIRE_WRITTEN" hidden="1">"c178"</definedName>
    <definedName name="IQ_COMMERCIAL_INDUSTRIAL_CHARGE_OFFS_FDIC" hidden="1">"c6598"</definedName>
    <definedName name="IQ_COMMERCIAL_INDUSTRIAL_LOANS_NET_FDIC" hidden="1">"c6317"</definedName>
    <definedName name="IQ_COMMERCIAL_INDUSTRIAL_NET_CHARGE_OFFS_FDIC" hidden="1">"c6636"</definedName>
    <definedName name="IQ_COMMERCIAL_INDUSTRIAL_RECOVERIES_FDIC" hidden="1">"c6617"</definedName>
    <definedName name="IQ_COMMERCIAL_INDUSTRIAL_TOTAL_LOANS_FOREIGN_FDIC" hidden="1">"c6451"</definedName>
    <definedName name="IQ_COMMERCIAL_MORT" hidden="1">"c179"</definedName>
    <definedName name="IQ_COMMERCIAL_RE_CONSTRUCTION_LAND_DEV_FDIC" hidden="1">"c6526"</definedName>
    <definedName name="IQ_COMMERCIAL_RE_LOANS_FDIC" hidden="1">"c6312"</definedName>
    <definedName name="IQ_COMMISS_FEES" hidden="1">"c180"</definedName>
    <definedName name="IQ_COMMISSION_DEF" hidden="1">"c181"</definedName>
    <definedName name="IQ_COMMITMENTS_MATURITY_EXCEEDING_1YR_FDIC" hidden="1">"c6531"</definedName>
    <definedName name="IQ_COMMITMENTS_NOT_SECURED_RE_FDIC" hidden="1">"c6528"</definedName>
    <definedName name="IQ_COMMITMENTS_SECURED_RE_FDIC" hidden="1">"c6527"</definedName>
    <definedName name="IQ_COMMODITY_EXPOSURES_FDIC" hidden="1">"c6665"</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IT" hidden="1">"c188"</definedName>
    <definedName name="IQ_COMMON_APIC_UTI" hidden="1">"c189"</definedName>
    <definedName name="IQ_COMMON_DIV_CF" hidden="1">"c190"</definedName>
    <definedName name="IQ_COMMON_EQUITY_10YR_ANN_GROWTH" hidden="1">"c191"</definedName>
    <definedName name="IQ_COMMON_EQUITY_1YR_ANN_GROWTH" hidden="1">"c192"</definedName>
    <definedName name="IQ_COMMON_EQUITY_2YR_ANN_GROWTH" hidden="1">"c193"</definedName>
    <definedName name="IQ_COMMON_EQUITY_3YR_ANN_GROWTH" hidden="1">"c194"</definedName>
    <definedName name="IQ_COMMON_EQUITY_5YR_ANN_GROWTH" hidden="1">"c195"</definedName>
    <definedName name="IQ_COMMON_EQUITY_7YR_ANN_GROWTH" hidden="1">"c196"</definedName>
    <definedName name="IQ_COMMON_FDIC" hidden="1">"c6350"</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IT" hidden="1">"c202"</definedName>
    <definedName name="IQ_COMMON_ISSUED_UTI" hidden="1">"c203"</definedName>
    <definedName name="IQ_COMMON_PER_ADR" hidden="1">"c204"</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IT" hidden="1">"c211"</definedName>
    <definedName name="IQ_COMMON_REP_UTI" hidden="1">"c212"</definedName>
    <definedName name="IQ_COMMON_STOCK" hidden="1">"c182"</definedName>
    <definedName name="IQ_COMP_BENEFITS" hidden="1">"c213"</definedName>
    <definedName name="IQ_COMPANY_ADDRESS" hidden="1">"c214"</definedName>
    <definedName name="IQ_COMPANY_NAME" hidden="1">"c215"</definedName>
    <definedName name="IQ_COMPANY_NAME_LONG" hidden="1">"c1585"</definedName>
    <definedName name="IQ_COMPANY_PHONE" hidden="1">"c216"</definedName>
    <definedName name="IQ_COMPANY_STREET1" hidden="1">"c217"</definedName>
    <definedName name="IQ_COMPANY_STREET2" hidden="1">"c218"</definedName>
    <definedName name="IQ_COMPANY_TICKER" hidden="1">"c219"</definedName>
    <definedName name="IQ_COMPANY_WEBSITE" hidden="1">"c220"</definedName>
    <definedName name="IQ_COMPANY_ZIP" hidden="1">"c221"</definedName>
    <definedName name="IQ_CONSTRUCTION_DEV_LOANS_FDIC" hidden="1">"c6313"</definedName>
    <definedName name="IQ_CONSTRUCTION_LAND_DEVELOPMENT_CHARGE_OFFS_FDIC" hidden="1">"c6594"</definedName>
    <definedName name="IQ_CONSTRUCTION_LAND_DEVELOPMENT_NET_CHARGE_OFFS_FDIC" hidden="1">"c6632"</definedName>
    <definedName name="IQ_CONSTRUCTION_LAND_DEVELOPMENT_RECOVERIES_FDIC" hidden="1">"c6613"</definedName>
    <definedName name="IQ_CONSTRUCTION_LOANS" hidden="1">"c222"</definedName>
    <definedName name="IQ_CONSUMER_LOANS" hidden="1">"c223"</definedName>
    <definedName name="IQ_CONTRACTS_OTHER_COMMODITIES_EQUITIES._FDIC" hidden="1">"c6522"</definedName>
    <definedName name="IQ_CONTRACTS_OTHER_COMMODITIES_EQUITIES_FDIC" hidden="1">"c6522"</definedName>
    <definedName name="IQ_CONV_RATE" hidden="1">"c2192"</definedName>
    <definedName name="IQ_CONVEYED_TO_OTHERS_FDIC" hidden="1">"c6534"</definedName>
    <definedName name="IQ_CORE_CAPITAL_RATIO_FDIC" hidden="1">"c6745"</definedName>
    <definedName name="IQ_CORP_GOODS_PRICE_INDEX_APR_FC_UNUSED_UNUSED_UNUSED" hidden="1">"c8381"</definedName>
    <definedName name="IQ_CORP_GOODS_PRICE_INDEX_APR_UNUSED_UNUSED_UNUSED" hidden="1">"c7501"</definedName>
    <definedName name="IQ_CORP_GOODS_PRICE_INDEX_FC_UNUSED_UNUSED_UNUSED" hidden="1">"c7721"</definedName>
    <definedName name="IQ_CORP_GOODS_PRICE_INDEX_POP_FC_UNUSED_UNUSED_UNUSED" hidden="1">"c7941"</definedName>
    <definedName name="IQ_CORP_GOODS_PRICE_INDEX_POP_UNUSED_UNUSED_UNUSED" hidden="1">"c7061"</definedName>
    <definedName name="IQ_CORP_GOODS_PRICE_INDEX_UNUSED_UNUSED_UNUSED" hidden="1">"c6841"</definedName>
    <definedName name="IQ_CORP_GOODS_PRICE_INDEX_YOY_FC_UNUSED_UNUSED_UNUSED" hidden="1">"c8161"</definedName>
    <definedName name="IQ_CORP_GOODS_PRICE_INDEX_YOY_UNUSED_UNUSED_UNUSED" hidden="1">"c7281"</definedName>
    <definedName name="IQ_COST_BORROWINGS" hidden="1">"c225"</definedName>
    <definedName name="IQ_COST_OF_FUNDING_ASSETS_FDIC" hidden="1">"c6725"</definedName>
    <definedName name="IQ_COST_REV" hidden="1">"c226"</definedName>
    <definedName name="IQ_COST_REVENUE" hidden="1">"c226"</definedName>
    <definedName name="IQ_COST_SAVINGS" hidden="1">"c227"</definedName>
    <definedName name="IQ_COST_SERVICE" hidden="1">"c228"</definedName>
    <definedName name="IQ_COST_TOTAL_BORROWINGS" hidden="1">"c229"</definedName>
    <definedName name="IQ_COUNTRY_NAME" hidden="1">"c230"</definedName>
    <definedName name="IQ_CQ" hidden="1">5000</definedName>
    <definedName name="IQ_CREDIT_CARD_CHARGE_OFFS_FDIC" hidden="1">"c6652"</definedName>
    <definedName name="IQ_CREDIT_CARD_FEE_BNK" hidden="1">"c231"</definedName>
    <definedName name="IQ_CREDIT_CARD_FEE_FIN" hidden="1">"c1583"</definedName>
    <definedName name="IQ_CREDIT_CARD_LINES_FDIC" hidden="1">"c6525"</definedName>
    <definedName name="IQ_CREDIT_CARD_LOANS_FDIC" hidden="1">"c6319"</definedName>
    <definedName name="IQ_CREDIT_CARD_NET_CHARGE_OFFS_FDIC" hidden="1">"c6654"</definedName>
    <definedName name="IQ_CREDIT_CARD_RECOVERIES_FDIC" hidden="1">"c6653"</definedName>
    <definedName name="IQ_CREDIT_LOSS_CF" hidden="1">"c232"</definedName>
    <definedName name="IQ_CREDIT_LOSS_PROVISION_NET_CHARGE_OFFS_FDIC" hidden="1">"c6734"</definedName>
    <definedName name="IQ_CURR_ACCT_BALANCE_APR_FC_UNUSED_UNUSED_UNUSED" hidden="1">"c8387"</definedName>
    <definedName name="IQ_CURR_ACCT_BALANCE_APR_UNUSED_UNUSED_UNUSED" hidden="1">"c7507"</definedName>
    <definedName name="IQ_CURR_ACCT_BALANCE_FC_UNUSED_UNUSED_UNUSED" hidden="1">"c7727"</definedName>
    <definedName name="IQ_CURR_ACCT_BALANCE_POP_FC_UNUSED_UNUSED_UNUSED" hidden="1">"c7947"</definedName>
    <definedName name="IQ_CURR_ACCT_BALANCE_POP_UNUSED_UNUSED_UNUSED" hidden="1">"c7067"</definedName>
    <definedName name="IQ_CURR_ACCT_BALANCE_UNUSED_UNUSED_UNUSED" hidden="1">"c6847"</definedName>
    <definedName name="IQ_CURR_ACCT_BALANCE_YOY_FC_UNUSED_UNUSED_UNUSED" hidden="1">"c8167"</definedName>
    <definedName name="IQ_CURR_ACCT_BALANCE_YOY_UNUSED_UNUSED_UNUSED" hidden="1">"c7287"</definedName>
    <definedName name="IQ_CURRENCY_COIN_DOMESTIC_FDIC" hidden="1">"c6388"</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IT" hidden="1">"c239"</definedName>
    <definedName name="IQ_CURRENCY_GAIN_UTI" hidden="1">"c240"</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IT" hidden="1">"c1570"</definedName>
    <definedName name="IQ_CURRENT_PORT_DEBT_UTI" hidden="1">"c1571"</definedName>
    <definedName name="IQ_CURRENT_PORT_LEASES" hidden="1">"c245"</definedName>
    <definedName name="IQ_CURRENT_RATIO" hidden="1">"c246"</definedName>
    <definedName name="IQ_CY" hidden="1">10000</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IT" hidden="1">"c254"</definedName>
    <definedName name="IQ_DA_CF_UTI" hidden="1">"c255"</definedName>
    <definedName name="IQ_DA_FIN" hidden="1">"c256"</definedName>
    <definedName name="IQ_DA_INS" hidden="1">"c257"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IT" hidden="1">"c266"</definedName>
    <definedName name="IQ_DA_SUPPL_CF_UTI" hidden="1">"c267"</definedName>
    <definedName name="IQ_DA_SUPPL_FIN" hidden="1">"c268"</definedName>
    <definedName name="IQ_DA_SUPPL_INS" hidden="1">"c269"</definedName>
    <definedName name="IQ_DA_SUPPL_REIT" hidden="1">"c270"</definedName>
    <definedName name="IQ_DA_SUPPL_UTI" hidden="1">"c271"</definedName>
    <definedName name="IQ_DA_UTI" hidden="1">"c272"</definedName>
    <definedName name="IQ_DAILY" hidden="1">500000</definedName>
    <definedName name="IQ_DAYS_COVER_SHORT" hidden="1">"c1578"</definedName>
    <definedName name="IQ_DAYS_INVENTORY_OUT" hidden="1">"c273"</definedName>
    <definedName name="IQ_DAYS_PAY_OUTST" hidden="1">"c274"</definedName>
    <definedName name="IQ_DAYS_PAYABLE_OUT" hidden="1">"c274"</definedName>
    <definedName name="IQ_DAYS_SALES_OUT" hidden="1">"c275"</definedName>
    <definedName name="IQ_DAYS_SALES_OUTST" hidden="1">"c275"</definedName>
    <definedName name="IQ_DEF_ACQ_CST" hidden="1">"c301"</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OTHER_COST" hidden="1">"c284"</definedName>
    <definedName name="IQ_DEF_BENEFIT_ROA" hidden="1">"c285"</definedName>
    <definedName name="IQ_DEF_BENEFIT_SERVICE_COST" hidden="1">"c286"</definedName>
    <definedName name="IQ_DEF_BENEFIT_TOTAL_COST" hidden="1">"c287"</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IT" hidden="1">"c297"</definedName>
    <definedName name="IQ_DEF_CHARGES_LT_UTI" hidden="1">"c298"</definedName>
    <definedName name="IQ_DEF_CHARGES_REIT" hidden="1">"c299"</definedName>
    <definedName name="IQ_DEF_CONTRIBUTION_TOTAL_COST" hidden="1">"c300"</definedName>
    <definedName name="IQ_DEF_INC_TAX" hidden="1">"c313"</definedName>
    <definedName name="IQ_DEF_POLICY_ACQ_COSTS" hidden="1">"c301"</definedName>
    <definedName name="IQ_DEF_POLICY_ACQ_COSTS_CF" hidden="1">"c302"</definedName>
    <definedName name="IQ_DEF_POLICY_AMORT" hidden="1">"c303"</definedName>
    <definedName name="IQ_DEF_TAX_ASSET_LT_BR" hidden="1">"c304"</definedName>
    <definedName name="IQ_DEF_TAX_ASSET_LT_FIN" hidden="1">"c305"</definedName>
    <definedName name="IQ_DEF_TAX_ASSET_LT_INS" hidden="1">"c306"</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IT" hidden="1">"c318"</definedName>
    <definedName name="IQ_DEF_TAX_LIAB_LT_UTI" hidden="1">"c319"</definedName>
    <definedName name="IQ_DEFERRED_INC_TAX" hidden="1">"c315"</definedName>
    <definedName name="IQ_DEFERRED_TAXES" hidden="1">"c147"</definedName>
    <definedName name="IQ_DEMAND_DEP" hidden="1">"c320"</definedName>
    <definedName name="IQ_DEMAND_DEPOSITS_FDIC" hidden="1">"c6489"</definedName>
    <definedName name="IQ_DEPOSIT_ACCOUNTS_LESS_THAN_100K_FDIC" hidden="1">"c6494"</definedName>
    <definedName name="IQ_DEPOSIT_ACCOUNTS_MORE_THAN_100K_FDIC" hidden="1">"c6492"</definedName>
    <definedName name="IQ_DEPOSITORY_INSTITUTIONS_CHARGE_OFFS_FDIC" hidden="1">"c6596"</definedName>
    <definedName name="IQ_DEPOSITORY_INSTITUTIONS_NET_CHARGE_OFFS_FDIC" hidden="1">"c6634"</definedName>
    <definedName name="IQ_DEPOSITORY_INSTITUTIONS_RECOVERIES_FDIC" hidden="1">"c6615"</definedName>
    <definedName name="IQ_DEPOSITS_FIN" hidden="1">"c321"</definedName>
    <definedName name="IQ_DEPOSITS_HELD_DOMESTIC_FDIC" hidden="1">"c6340"</definedName>
    <definedName name="IQ_DEPOSITS_HELD_FOREIGN_FDIC" hidden="1">"c6341"</definedName>
    <definedName name="IQ_DEPOSITS_LESS_THAN_100K_AFTER_THREE_YEARS_FDIC" hidden="1">"c6464"</definedName>
    <definedName name="IQ_DEPOSITS_LESS_THAN_100K_THREE_MONTHS_FDIC" hidden="1">"c6461"</definedName>
    <definedName name="IQ_DEPOSITS_LESS_THAN_100K_THREE_YEARS_FDIC" hidden="1">"c6463"</definedName>
    <definedName name="IQ_DEPOSITS_LESS_THAN_100K_TWELVE_MONTHS_FDIC" hidden="1">"c6462"</definedName>
    <definedName name="IQ_DEPOSITS_MORE_THAN_100K_AFTER_THREE_YEARS_FDIC" hidden="1">"c6469"</definedName>
    <definedName name="IQ_DEPOSITS_MORE_THAN_100K_THREE_MONTHS_FDIC" hidden="1">"c6466"</definedName>
    <definedName name="IQ_DEPOSITS_MORE_THAN_100K_THREE_YEARS_FDIC" hidden="1">"c6468"</definedName>
    <definedName name="IQ_DEPOSITS_MORE_THAN_100K_TWELVE_MONTHS_FDIC" hidden="1">"c6467"</definedName>
    <definedName name="IQ_DEPRE_AMORT" hidden="1">"c247"</definedName>
    <definedName name="IQ_DEPRE_AMORT_SUPPL" hidden="1">"c1593"</definedName>
    <definedName name="IQ_DEPRE_DEPLE" hidden="1">"c261"</definedName>
    <definedName name="IQ_DEPRE_SUPP" hidden="1">"c1443"</definedName>
    <definedName name="IQ_DERIVATIVES_FDIC" hidden="1">"c6523"</definedName>
    <definedName name="IQ_DESCRIPTION_LONG" hidden="1">"c322"</definedName>
    <definedName name="IQ_DEVELOP_LAND" hidden="1">"c323"</definedName>
    <definedName name="IQ_DILUT_ADJUST" hidden="1">"c1621"</definedName>
    <definedName name="IQ_DILUT_EPS_EXCL" hidden="1">"c324"</definedName>
    <definedName name="IQ_DILUT_EPS_INCL" hidden="1">"c325"</definedName>
    <definedName name="IQ_DILUT_NORMAL_EPS" hidden="1">"c1594"</definedName>
    <definedName name="IQ_DILUT_WEIGHT" hidden="1">"c326"</definedName>
    <definedName name="IQ_DISCONT_OPER" hidden="1">"c333"</definedName>
    <definedName name="IQ_DISCOUNT_RATE_PENSION_DOMESTIC" hidden="1">"c327"</definedName>
    <definedName name="IQ_DISCOUNT_RATE_PENSION_FOREIGN" hidden="1">"c328"</definedName>
    <definedName name="IQ_DISTR_EXCESS_EARN" hidden="1">"c329"</definedName>
    <definedName name="IQ_DIV_SHARE" hidden="1">"c330"</definedName>
    <definedName name="IQ_DIVEST_CF" hidden="1">"c331"</definedName>
    <definedName name="IQ_DIVID_SHARE" hidden="1">"c330"</definedName>
    <definedName name="IQ_DIVIDEND_YIELD" hidden="1">"c332"</definedName>
    <definedName name="IQ_DIVIDENDS_DECLARED_COMMON_FDIC" hidden="1">"c6659"</definedName>
    <definedName name="IQ_DIVIDENDS_DECLARED_PREFERRED_FDIC" hidden="1">"c6658"</definedName>
    <definedName name="IQ_DIVIDENDS_FDIC" hidden="1">"c6660"</definedName>
    <definedName name="IQ_DNTM" hidden="1">700000</definedName>
    <definedName name="IQ_DO" hidden="1">"c333"</definedName>
    <definedName name="IQ_DO_ASSETS_CURRENT" hidden="1">"c334"</definedName>
    <definedName name="IQ_DO_ASSETS_LT" hidden="1">"c335"</definedName>
    <definedName name="IQ_DO_CF" hidden="1">"c336"</definedName>
    <definedName name="IQ_DPS_10YR_ANN_GROWTH" hidden="1">"c337"</definedName>
    <definedName name="IQ_DPS_1YR_ANN_GROWTH" hidden="1">"c338"</definedName>
    <definedName name="IQ_DPS_2YR_ANN_GROWTH" hidden="1">"c339"</definedName>
    <definedName name="IQ_DPS_3YR_ANN_GROWTH" hidden="1">"c340"</definedName>
    <definedName name="IQ_DPS_5YR_ANN_GROWTH" hidden="1">"c341"</definedName>
    <definedName name="IQ_DPS_7YR_ANN_GROWTH" hidden="1">"c342"</definedName>
    <definedName name="IQ_EARNING_ASSET_YIELD" hidden="1">"c343"</definedName>
    <definedName name="IQ_EARNING_ASSETS_FDIC" hidden="1">"c6360"</definedName>
    <definedName name="IQ_EARNING_ASSETS_YIELD_FDIC" hidden="1">"c6724"</definedName>
    <definedName name="IQ_EARNING_CO" hidden="1">"c344"</definedName>
    <definedName name="IQ_EARNING_CO_10YR_ANN_GROWTH" hidden="1">"c345"</definedName>
    <definedName name="IQ_EARNING_CO_1YR_ANN_GROWTH" hidden="1">"c346"</definedName>
    <definedName name="IQ_EARNING_CO_2YR_ANN_GROWTH" hidden="1">"c347"</definedName>
    <definedName name="IQ_EARNING_CO_3YR_ANN_GROWTH" hidden="1">"c348"</definedName>
    <definedName name="IQ_EARNING_CO_5YR_ANN_GROWTH" hidden="1">"c349"</definedName>
    <definedName name="IQ_EARNING_CO_7YR_ANN_GROWTH" hidden="1">"c350"</definedName>
    <definedName name="IQ_EARNING_CO_MARGIN" hidden="1">"c351"</definedName>
    <definedName name="IQ_EARNINGS_COVERAGE_NET_CHARGE_OFFS_FDIC" hidden="1">"c6735"</definedName>
    <definedName name="IQ_EBIT" hidden="1">"c352"</definedName>
    <definedName name="IQ_EBIT_10YR_ANN_GROWTH" hidden="1">"c353"</definedName>
    <definedName name="IQ_EBIT_1YR_ANN_GROWTH" hidden="1">"c354"</definedName>
    <definedName name="IQ_EBIT_2YR_ANN_GROWTH" hidden="1">"c355"</definedName>
    <definedName name="IQ_EBIT_3YR_ANN_GROWTH" hidden="1">"c356"</definedName>
    <definedName name="IQ_EBIT_5YR_ANN_GROWTH" hidden="1">"c357"</definedName>
    <definedName name="IQ_EBIT_7YR_ANN_GROWTH" hidden="1">"c358"</definedName>
    <definedName name="IQ_EBIT_INT" hidden="1">"c360"</definedName>
    <definedName name="IQ_EBIT_MARGIN" hidden="1">"c359"</definedName>
    <definedName name="IQ_EBIT_OVER_IE" hidden="1">"c360"</definedName>
    <definedName name="IQ_EBITDA" hidden="1">"c361"</definedName>
    <definedName name="IQ_EBITDA_10YR_ANN_GROWTH" hidden="1">"c362"</definedName>
    <definedName name="IQ_EBITDA_1YR_ANN_GROWTH" hidden="1">"c363"</definedName>
    <definedName name="IQ_EBITDA_2YR_ANN_GROWTH" hidden="1">"c364"</definedName>
    <definedName name="IQ_EBITDA_3YR_ANN_GROWTH" hidden="1">"c365"</definedName>
    <definedName name="IQ_EBITDA_5YR_ANN_GROWTH" hidden="1">"c366"</definedName>
    <definedName name="IQ_EBITDA_7YR_ANN_GROWTH" hidden="1">"c367"</definedName>
    <definedName name="IQ_EBITDA_CAPEX_INT" hidden="1">"c368"</definedName>
    <definedName name="IQ_EBITDA_CAPEX_OVER_TOTAL_IE" hidden="1">"c368"</definedName>
    <definedName name="IQ_EBITDA_INT" hidden="1">"c373"</definedName>
    <definedName name="IQ_EBITDA_MARGIN" hidden="1">"c372"</definedName>
    <definedName name="IQ_EBITDA_OVER_TOTAL_IE" hidden="1">"c373"</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IT" hidden="1">"c384"</definedName>
    <definedName name="IQ_EBT_EXCL_UTI" hidden="1">"c385"</definedName>
    <definedName name="IQ_EBT_FIN" hidden="1">"c386"</definedName>
    <definedName name="IQ_EBT_INS" hidden="1">"c388"</definedName>
    <definedName name="IQ_EBT_REIT" hidden="1">"c389"</definedName>
    <definedName name="IQ_EBT_UTI" hidden="1">"c390"</definedName>
    <definedName name="IQ_ECO_METRIC_6825_UNUSED_UNUSED_UNUSED" hidden="1">"c6825"</definedName>
    <definedName name="IQ_ECO_METRIC_6839_UNUSED_UNUSED_UNUSED" hidden="1">"c6839"</definedName>
    <definedName name="IQ_ECO_METRIC_6896_UNUSED_UNUSED_UNUSED" hidden="1">"c6896"</definedName>
    <definedName name="IQ_ECO_METRIC_6897_UNUSED_UNUSED_UNUSED" hidden="1">"c6897"</definedName>
    <definedName name="IQ_ECO_METRIC_6988_UNUSED_UNUSED_UNUSED" hidden="1">"c6988"</definedName>
    <definedName name="IQ_ECO_METRIC_7045_UNUSED_UNUSED_UNUSED" hidden="1">"c7045"</definedName>
    <definedName name="IQ_ECO_METRIC_7059_UNUSED_UNUSED_UNUSED" hidden="1">"c7059"</definedName>
    <definedName name="IQ_ECO_METRIC_7116_UNUSED_UNUSED_UNUSED" hidden="1">"c7116"</definedName>
    <definedName name="IQ_ECO_METRIC_7117_UNUSED_UNUSED_UNUSED" hidden="1">"c7117"</definedName>
    <definedName name="IQ_ECO_METRIC_7208_UNUSED_UNUSED_UNUSED" hidden="1">"c7208"</definedName>
    <definedName name="IQ_ECO_METRIC_7265_UNUSED_UNUSED_UNUSED" hidden="1">"c7265"</definedName>
    <definedName name="IQ_ECO_METRIC_7279_UNUSED_UNUSED_UNUSED" hidden="1">"c7279"</definedName>
    <definedName name="IQ_ECO_METRIC_7336_UNUSED_UNUSED_UNUSED" hidden="1">"c7336"</definedName>
    <definedName name="IQ_ECO_METRIC_7337_UNUSED_UNUSED_UNUSED" hidden="1">"c7337"</definedName>
    <definedName name="IQ_ECO_METRIC_7428_UNUSED_UNUSED_UNUSED" hidden="1">"c7428"</definedName>
    <definedName name="IQ_ECO_METRIC_7556_UNUSED_UNUSED_UNUSED" hidden="1">"c7556"</definedName>
    <definedName name="IQ_ECO_METRIC_7557_UNUSED_UNUSED_UNUSED" hidden="1">"c7557"</definedName>
    <definedName name="IQ_ECO_METRIC_7648_UNUSED_UNUSED_UNUSED" hidden="1">"c7648"</definedName>
    <definedName name="IQ_ECO_METRIC_7705_UNUSED_UNUSED_UNUSED" hidden="1">"c7705"</definedName>
    <definedName name="IQ_ECO_METRIC_7719_UNUSED_UNUSED_UNUSED" hidden="1">"c7719"</definedName>
    <definedName name="IQ_ECO_METRIC_7776_UNUSED_UNUSED_UNUSED" hidden="1">"c7776"</definedName>
    <definedName name="IQ_ECO_METRIC_7777_UNUSED_UNUSED_UNUSED" hidden="1">"c7777"</definedName>
    <definedName name="IQ_ECO_METRIC_7868_UNUSED_UNUSED_UNUSED" hidden="1">"c7868"</definedName>
    <definedName name="IQ_ECO_METRIC_7925_UNUSED_UNUSED_UNUSED" hidden="1">"c7925"</definedName>
    <definedName name="IQ_ECO_METRIC_7939_UNUSED_UNUSED_UNUSED" hidden="1">"c7939"</definedName>
    <definedName name="IQ_ECO_METRIC_7996_UNUSED_UNUSED_UNUSED" hidden="1">"c7996"</definedName>
    <definedName name="IQ_ECO_METRIC_7997_UNUSED_UNUSED_UNUSED" hidden="1">"c7997"</definedName>
    <definedName name="IQ_ECO_METRIC_8088_UNUSED_UNUSED_UNUSED" hidden="1">"c8088"</definedName>
    <definedName name="IQ_ECO_METRIC_8145_UNUSED_UNUSED_UNUSED" hidden="1">"c8145"</definedName>
    <definedName name="IQ_ECO_METRIC_8159_UNUSED_UNUSED_UNUSED" hidden="1">"c8159"</definedName>
    <definedName name="IQ_ECO_METRIC_8216_UNUSED_UNUSED_UNUSED" hidden="1">"c8216"</definedName>
    <definedName name="IQ_ECO_METRIC_8217_UNUSED_UNUSED_UNUSED" hidden="1">"c8217"</definedName>
    <definedName name="IQ_ECO_METRIC_8308_UNUSED_UNUSED_UNUSED" hidden="1">"c8308"</definedName>
    <definedName name="IQ_ECO_METRIC_8436_UNUSED_UNUSED_UNUSED" hidden="1">"c8436"</definedName>
    <definedName name="IQ_ECO_METRIC_8437_UNUSED_UNUSED_UNUSED" hidden="1">"c8437"</definedName>
    <definedName name="IQ_ECO_METRIC_8528_UNUSED_UNUSED_UNUSED" hidden="1">"c8528"</definedName>
    <definedName name="IQ_EFFECT_SPECIAL_CHARGE" hidden="1">"c1595"</definedName>
    <definedName name="IQ_EFFICIENCY_RATIO" hidden="1">"c391"</definedName>
    <definedName name="IQ_EFFICIENCY_RATIO_FDIC" hidden="1">"c6736"</definedName>
    <definedName name="IQ_EMPLOYEES" hidden="1">"c392"</definedName>
    <definedName name="IQ_ENTERPRISE_VALUE" hidden="1">"c84"</definedName>
    <definedName name="IQ_EPS_10YR_ANN_GROWTH" hidden="1">"c393"</definedName>
    <definedName name="IQ_EPS_1YR_ANN_GROWTH" hidden="1">"c394"</definedName>
    <definedName name="IQ_EPS_2YR_ANN_GROWTH" hidden="1">"c395"</definedName>
    <definedName name="IQ_EPS_3YR_ANN_GROWTH" hidden="1">"c396"</definedName>
    <definedName name="IQ_EPS_5YR_ANN_GROWTH" hidden="1">"c397"</definedName>
    <definedName name="IQ_EPS_7YR_ANN_GROWTH" hidden="1">"c398"</definedName>
    <definedName name="IQ_EPS_EST" hidden="1">"c399"</definedName>
    <definedName name="IQ_EQUITY_AFFIL" hidden="1">"c552"</definedName>
    <definedName name="IQ_EQUITY_CAPITAL_ASSETS_FDIC" hidden="1">"c6744"</definedName>
    <definedName name="IQ_EQUITY_FDIC" hidden="1">"c6353"</definedName>
    <definedName name="IQ_EQUITY_METHOD" hidden="1">"c404"</definedName>
    <definedName name="IQ_EQUITY_SECURITIES_FDIC" hidden="1">"c6304"</definedName>
    <definedName name="IQ_EQUITY_SECURITY_EXPOSURES_FDIC" hidden="1">"c6664"</definedName>
    <definedName name="IQ_EQV_OVER_BV" hidden="1">"c1596"</definedName>
    <definedName name="IQ_EQV_OVER_LTM_PRETAX_INC" hidden="1">"c739"</definedName>
    <definedName name="IQ_ESOP_DEBT" hidden="1">"c1597"</definedName>
    <definedName name="IQ_EST_ACT_BV_REUT" hidden="1">"c5409"</definedName>
    <definedName name="IQ_EST_ACT_EPS" hidden="1">"c1648"</definedName>
    <definedName name="IQ_EST_ACT_FFO_REUT" hidden="1">"c3843"</definedName>
    <definedName name="IQ_EST_ACT_FFO_SHARE_SHARE_THOM" hidden="1">"c4005"</definedName>
    <definedName name="IQ_EST_ACT_FFO_THOM" hidden="1">"c4005"</definedName>
    <definedName name="IQ_EST_BV_DIFF_REUT" hidden="1">"c5433"</definedName>
    <definedName name="IQ_EST_BV_SURPRISE_PERCENT_REUT" hidden="1">"c5434"</definedName>
    <definedName name="IQ_EST_DATE" hidden="1">"c1634"</definedName>
    <definedName name="IQ_EST_EPS_GROWTH_1YR" hidden="1">"c1636"</definedName>
    <definedName name="IQ_EST_EPS_GROWTH_Q_1YR" hidden="1">"c1641"</definedName>
    <definedName name="IQ_EST_EPS_SURPRISE" hidden="1">"c1635"</definedName>
    <definedName name="IQ_EST_FFO_DIFF_REUT" hidden="1">"c3890"</definedName>
    <definedName name="IQ_EST_FFO_DIFF_THOM" hidden="1">"c5186"</definedName>
    <definedName name="IQ_EST_FFO_SHARE_SHARE_DIFF_THOM" hidden="1">"c5186"</definedName>
    <definedName name="IQ_EST_FFO_SHARE_SHARE_SURPRISE_PERCENT_THOM" hidden="1">"c5187"</definedName>
    <definedName name="IQ_EST_FFO_SURPRISE_PERCENT_REUT" hidden="1">"c3891"</definedName>
    <definedName name="IQ_EST_FFO_SURPRISE_PERCENT_THOM" hidden="1">"c5187"</definedName>
    <definedName name="IQ_EST_NUM_BUY_REUT" hidden="1">"c3869"</definedName>
    <definedName name="IQ_EST_NUM_HOLD_REUT" hidden="1">"c3871"</definedName>
    <definedName name="IQ_EST_NUM_OUTPERFORM_REUT" hidden="1">"c3870"</definedName>
    <definedName name="IQ_EST_NUM_SELL_REUT" hidden="1">"c3873"</definedName>
    <definedName name="IQ_EST_NUM_UNDERPERFORM_REUT" hidden="1">"c3872"</definedName>
    <definedName name="IQ_ESTIMATED_ASSESSABLE_DEPOSITS_FDIC" hidden="1">"c6490"</definedName>
    <definedName name="IQ_ESTIMATED_INSURED_DEPOSITS_FDIC" hidden="1">"c6491"</definedName>
    <definedName name="IQ_EV_OVER_EMPLOYEE" hidden="1">"c1225"</definedName>
    <definedName name="IQ_EV_OVER_LTM_EBIT" hidden="1">"c1221"</definedName>
    <definedName name="IQ_EV_OVER_LTM_EBITDA" hidden="1">"c1223"</definedName>
    <definedName name="IQ_EV_OVER_LTM_REVENUE" hidden="1">"c1227"</definedName>
    <definedName name="IQ_EXCHANGE" hidden="1">"c405"</definedName>
    <definedName name="IQ_EXERCISE_PRICE" hidden="1">"c406"</definedName>
    <definedName name="IQ_EXP_RETURN_PENSION_DOMESTIC" hidden="1">"c407"</definedName>
    <definedName name="IQ_EXP_RETURN_PENSION_FOREIGN" hidden="1">"c408"</definedName>
    <definedName name="IQ_EXPLORE_DRILL" hidden="1">"c409"</definedName>
    <definedName name="IQ_EXPORTS_APR_FC_UNUSED_UNUSED_UNUSED" hidden="1">"c8401"</definedName>
    <definedName name="IQ_EXPORTS_APR_UNUSED_UNUSED_UNUSED" hidden="1">"c7521"</definedName>
    <definedName name="IQ_EXPORTS_FC_UNUSED_UNUSED_UNUSED" hidden="1">"c7741"</definedName>
    <definedName name="IQ_EXPORTS_GOODS_REAL_SAAR_APR_FC_UNUSED_UNUSED_UNUSED" hidden="1">"c8512"</definedName>
    <definedName name="IQ_EXPORTS_GOODS_REAL_SAAR_APR_UNUSED_UNUSED_UNUSED" hidden="1">"c7632"</definedName>
    <definedName name="IQ_EXPORTS_GOODS_REAL_SAAR_FC_UNUSED_UNUSED_UNUSED" hidden="1">"c7852"</definedName>
    <definedName name="IQ_EXPORTS_GOODS_REAL_SAAR_POP_FC_UNUSED_UNUSED_UNUSED" hidden="1">"c8072"</definedName>
    <definedName name="IQ_EXPORTS_GOODS_REAL_SAAR_POP_UNUSED_UNUSED_UNUSED" hidden="1">"c7192"</definedName>
    <definedName name="IQ_EXPORTS_GOODS_REAL_SAAR_UNUSED_UNUSED_UNUSED" hidden="1">"c6972"</definedName>
    <definedName name="IQ_EXPORTS_GOODS_REAL_SAAR_YOY_FC_UNUSED_UNUSED_UNUSED" hidden="1">"c8292"</definedName>
    <definedName name="IQ_EXPORTS_GOODS_REAL_SAAR_YOY_UNUSED_UNUSED_UNUSED" hidden="1">"c7412"</definedName>
    <definedName name="IQ_EXPORTS_POP_FC_UNUSED_UNUSED_UNUSED" hidden="1">"c7961"</definedName>
    <definedName name="IQ_EXPORTS_POP_UNUSED_UNUSED_UNUSED" hidden="1">"c7081"</definedName>
    <definedName name="IQ_EXPORTS_SERVICES_REAL_SAAR_APR_FC_UNUSED_UNUSED_UNUSED" hidden="1">"c8516"</definedName>
    <definedName name="IQ_EXPORTS_SERVICES_REAL_SAAR_APR_UNUSED_UNUSED_UNUSED" hidden="1">"c7636"</definedName>
    <definedName name="IQ_EXPORTS_SERVICES_REAL_SAAR_FC_UNUSED_UNUSED_UNUSED" hidden="1">"c7856"</definedName>
    <definedName name="IQ_EXPORTS_SERVICES_REAL_SAAR_POP_FC_UNUSED_UNUSED_UNUSED" hidden="1">"c8076"</definedName>
    <definedName name="IQ_EXPORTS_SERVICES_REAL_SAAR_POP_UNUSED_UNUSED_UNUSED" hidden="1">"c7196"</definedName>
    <definedName name="IQ_EXPORTS_SERVICES_REAL_SAAR_UNUSED_UNUSED_UNUSED" hidden="1">"c6976"</definedName>
    <definedName name="IQ_EXPORTS_SERVICES_REAL_SAAR_YOY_FC_UNUSED_UNUSED_UNUSED" hidden="1">"c8296"</definedName>
    <definedName name="IQ_EXPORTS_SERVICES_REAL_SAAR_YOY_UNUSED_UNUSED_UNUSED" hidden="1">"c7416"</definedName>
    <definedName name="IQ_EXPORTS_UNUSED_UNUSED_UNUSED" hidden="1">"c6861"</definedName>
    <definedName name="IQ_EXPORTS_YOY_FC_UNUSED_UNUSED_UNUSED" hidden="1">"c8181"</definedName>
    <definedName name="IQ_EXPORTS_YOY_UNUSED_UNUSED_UNUSED" hidden="1">"c7301"</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IT" hidden="1">"c415"</definedName>
    <definedName name="IQ_EXTRA_ACC_ITEMS_UTI" hidden="1">"c416"</definedName>
    <definedName name="IQ_EXTRA_ITEMS" hidden="1">"c413"</definedName>
    <definedName name="IQ_EXTRAORDINARY_GAINS_FDIC" hidden="1">"c6586"</definedName>
    <definedName name="IQ_FAIR_VALUE_FDIC" hidden="1">"c6427"</definedName>
    <definedName name="IQ_FARM_LOANS_NET_FDIC" hidden="1">"c6316"</definedName>
    <definedName name="IQ_FARM_LOANS_TOTAL_LOANS_FOREIGN_FDIC" hidden="1">"c6450"</definedName>
    <definedName name="IQ_FARMLAND_LOANS_FDIC" hidden="1">"c6314"</definedName>
    <definedName name="IQ_FDIC" hidden="1">"c417"</definedName>
    <definedName name="IQ_FED_FUNDS_PURCHASED_FDIC" hidden="1">"c6343"</definedName>
    <definedName name="IQ_FED_FUNDS_SOLD_FDIC" hidden="1">"c6307"</definedName>
    <definedName name="IQ_FFO" hidden="1">"c1574"</definedName>
    <definedName name="IQ_FFO_EST_DET_EST" hidden="1">"c12059"</definedName>
    <definedName name="IQ_FFO_EST_DET_EST_CURRENCY" hidden="1">"c12466"</definedName>
    <definedName name="IQ_FFO_EST_DET_EST_CURRENCY_THOM" hidden="1">"c12487"</definedName>
    <definedName name="IQ_FFO_EST_DET_EST_DATE" hidden="1">"c12212"</definedName>
    <definedName name="IQ_FFO_EST_DET_EST_DATE_THOM" hidden="1">"c12238"</definedName>
    <definedName name="IQ_FFO_EST_DET_EST_INCL" hidden="1">"c12349"</definedName>
    <definedName name="IQ_FFO_EST_DET_EST_INCL_THOM" hidden="1">"c12370"</definedName>
    <definedName name="IQ_FFO_EST_DET_EST_ORIGIN" hidden="1">"c12722"</definedName>
    <definedName name="IQ_FFO_EST_DET_EST_ORIGIN_THOM" hidden="1">"c12608"</definedName>
    <definedName name="IQ_FFO_EST_DET_EST_THOM" hidden="1">"c12088"</definedName>
    <definedName name="IQ_FFO_EST_REUT" hidden="1">"c3837"</definedName>
    <definedName name="IQ_FFO_EST_THOM" hidden="1">"c3999"</definedName>
    <definedName name="IQ_FFO_HIGH_EST_REUT" hidden="1">"c3839"</definedName>
    <definedName name="IQ_FFO_HIGH_EST_THOM" hidden="1">"c4001"</definedName>
    <definedName name="IQ_FFO_LOW_EST_REUT" hidden="1">"c3840"</definedName>
    <definedName name="IQ_FFO_LOW_EST_THOM" hidden="1">"c4002"</definedName>
    <definedName name="IQ_FFO_MEDIAN_EST_REUT" hidden="1">"c3838"</definedName>
    <definedName name="IQ_FFO_MEDIAN_EST_THOM" hidden="1">"c4000"</definedName>
    <definedName name="IQ_FFO_NUM_EST_REUT" hidden="1">"c3841"</definedName>
    <definedName name="IQ_FFO_NUM_EST_THOM" hidden="1">"c4003"</definedName>
    <definedName name="IQ_FFO_SHARE_SHARE_EST_DET_EST" hidden="1">"c12059"</definedName>
    <definedName name="IQ_FFO_SHARE_SHARE_EST_DET_EST_CURRENCY" hidden="1">"c12466"</definedName>
    <definedName name="IQ_FFO_SHARE_SHARE_EST_DET_EST_CURRENCY_THOM" hidden="1">"c12487"</definedName>
    <definedName name="IQ_FFO_SHARE_SHARE_EST_DET_EST_DATE" hidden="1">"c12212"</definedName>
    <definedName name="IQ_FFO_SHARE_SHARE_EST_DET_EST_DATE_THOM" hidden="1">"c12238"</definedName>
    <definedName name="IQ_FFO_SHARE_SHARE_EST_DET_EST_INCL" hidden="1">"c12349"</definedName>
    <definedName name="IQ_FFO_SHARE_SHARE_EST_DET_EST_INCL_THOM" hidden="1">"c12370"</definedName>
    <definedName name="IQ_FFO_SHARE_SHARE_EST_DET_EST_ORIGIN" hidden="1">"c12722"</definedName>
    <definedName name="IQ_FFO_SHARE_SHARE_EST_DET_EST_ORIGIN_THOM" hidden="1">"c12608"</definedName>
    <definedName name="IQ_FFO_SHARE_SHARE_EST_DET_EST_THOM" hidden="1">"c12088"</definedName>
    <definedName name="IQ_FFO_SHARE_SHARE_EST_THOM" hidden="1">"c3999"</definedName>
    <definedName name="IQ_FFO_SHARE_SHARE_HIGH_EST_THOM" hidden="1">"c4001"</definedName>
    <definedName name="IQ_FFO_SHARE_SHARE_LOW_EST_THOM" hidden="1">"c4002"</definedName>
    <definedName name="IQ_FFO_SHARE_SHARE_MEDIAN_EST_THOM" hidden="1">"c4000"</definedName>
    <definedName name="IQ_FFO_SHARE_SHARE_NUM_EST_THOM" hidden="1">"c4003"</definedName>
    <definedName name="IQ_FFO_SHARE_SHARE_STDDEV_EST_THOM" hidden="1">"c4004"</definedName>
    <definedName name="IQ_FFO_STDDEV_EST_REUT" hidden="1">"c3842"</definedName>
    <definedName name="IQ_FFO_STDDEV_EST_THOM" hidden="1">"c4004"</definedName>
    <definedName name="IQ_FH" hidden="1">100000</definedName>
    <definedName name="IQ_FHLB_ADVANCES_FDIC" hidden="1">"c6366"</definedName>
    <definedName name="IQ_FHLB_DEBT" hidden="1">"c423"</definedName>
    <definedName name="IQ_FIDUCIARY_ACTIVITIES_FDIC" hidden="1">"c6571"</definedName>
    <definedName name="IQ_FIFETEEN_YEAR_FIXED_AND_FLOATING_RATE_FDIC" hidden="1">"c6423"</definedName>
    <definedName name="IQ_FIFETEEN_YEAR_MORTGAGE_PASS_THROUGHS_FDIC" hidden="1">"c6415"</definedName>
    <definedName name="IQ_FILINGDATE_BS" hidden="1">"c424"</definedName>
    <definedName name="IQ_FILINGDATE_CF" hidden="1">"c425"</definedName>
    <definedName name="IQ_FILINGDATE_IS" hidden="1">"c426"</definedName>
    <definedName name="IQ_FIN_DIV_ASSETS_CURRENT" hidden="1">"c427"</definedName>
    <definedName name="IQ_FIN_DIV_ASSETS_LT" hidden="1">"c428"</definedName>
    <definedName name="IQ_FIN_DIV_CURRENT_PORT_DEBT_TOTAL" hidden="1">"c5524"</definedName>
    <definedName name="IQ_FIN_DIV_CURRENT_PORT_LEASES_TOTAL" hidden="1">"c5523"</definedName>
    <definedName name="IQ_FIN_DIV_DEBT_CURRENT" hidden="1">"c429"</definedName>
    <definedName name="IQ_FIN_DIV_DEBT_LT" hidden="1">"c430"</definedName>
    <definedName name="IQ_FIN_DIV_DEBT_LT_TOTAL" hidden="1">"c5526"</definedName>
    <definedName name="IQ_FIN_DIV_EXP" hidden="1">"c431"</definedName>
    <definedName name="IQ_FIN_DIV_INT_EXP" hidden="1">"c432"</definedName>
    <definedName name="IQ_FIN_DIV_LEASES_LT_TOTAL" hidden="1">"c5525"</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NOTES_PAY_TOTAL" hidden="1">"c5522"</definedName>
    <definedName name="IQ_FIN_DIV_REV" hidden="1">"c437"</definedName>
    <definedName name="IQ_FINANCING_CASH" hidden="1">"c893"</definedName>
    <definedName name="IQ_FINANCING_CASH_SUPPL" hidden="1">"c899"</definedName>
    <definedName name="IQ_FINISHED_INV" hidden="1">"c438"</definedName>
    <definedName name="IQ_FIRST_YEAR_LIFE" hidden="1">"c439"</definedName>
    <definedName name="IQ_FISCAL_Q" hidden="1">"c440"</definedName>
    <definedName name="IQ_FISCAL_Y" hidden="1">"c441"</definedName>
    <definedName name="IQ_FIVE_PERCENT_OWNER" hidden="1">"c442"</definedName>
    <definedName name="IQ_FIVE_YEAR_FIXED_AND_FLOATING_RATE_FDIC" hidden="1">"c6422"</definedName>
    <definedName name="IQ_FIVE_YEAR_MORTGAGE_PASS_THROUGHS_FDIC" hidden="1">"c6414"</definedName>
    <definedName name="IQ_FIVEPERCENT_PERCENT" hidden="1">"c443"</definedName>
    <definedName name="IQ_FIVEPERCENT_SHARES" hidden="1">"c444"</definedName>
    <definedName name="IQ_FIXED_ASSET_TURNS" hidden="1">"c445"</definedName>
    <definedName name="IQ_FIXED_INVEST_APR_FC_UNUSED_UNUSED_UNUSED" hidden="1">"c8410"</definedName>
    <definedName name="IQ_FIXED_INVEST_APR_UNUSED_UNUSED_UNUSED" hidden="1">"c7530"</definedName>
    <definedName name="IQ_FIXED_INVEST_FC_UNUSED_UNUSED_UNUSED" hidden="1">"c7750"</definedName>
    <definedName name="IQ_FIXED_INVEST_POP_FC_UNUSED_UNUSED_UNUSED" hidden="1">"c7970"</definedName>
    <definedName name="IQ_FIXED_INVEST_POP_UNUSED_UNUSED_UNUSED" hidden="1">"c7090"</definedName>
    <definedName name="IQ_FIXED_INVEST_REAL_APR_FC_UNUSED_UNUSED_UNUSED" hidden="1">"c8518"</definedName>
    <definedName name="IQ_FIXED_INVEST_REAL_APR_UNUSED_UNUSED_UNUSED" hidden="1">"c7638"</definedName>
    <definedName name="IQ_FIXED_INVEST_REAL_FC_UNUSED_UNUSED_UNUSED" hidden="1">"c7858"</definedName>
    <definedName name="IQ_FIXED_INVEST_REAL_POP_FC_UNUSED_UNUSED_UNUSED" hidden="1">"c8078"</definedName>
    <definedName name="IQ_FIXED_INVEST_REAL_POP_UNUSED_UNUSED_UNUSED" hidden="1">"c7198"</definedName>
    <definedName name="IQ_FIXED_INVEST_REAL_UNUSED_UNUSED_UNUSED" hidden="1">"c6978"</definedName>
    <definedName name="IQ_FIXED_INVEST_REAL_YOY_FC_UNUSED_UNUSED_UNUSED" hidden="1">"c8298"</definedName>
    <definedName name="IQ_FIXED_INVEST_REAL_YOY_UNUSED_UNUSED_UNUSED" hidden="1">"c7418"</definedName>
    <definedName name="IQ_FIXED_INVEST_UNUSED_UNUSED_UNUSED" hidden="1">"c6870"</definedName>
    <definedName name="IQ_FIXED_INVEST_YOY_FC_UNUSED_UNUSED_UNUSED" hidden="1">"c8190"</definedName>
    <definedName name="IQ_FIXED_INVEST_YOY_UNUSED_UNUSED_UNUSED" hidden="1">"c7310"</definedName>
    <definedName name="IQ_FLOAT_PERCENT" hidden="1">"c1575"</definedName>
    <definedName name="IQ_FNMA_FHLMC_FDIC" hidden="1">"c6397"</definedName>
    <definedName name="IQ_FNMA_FHLMC_GNMA_FDIC" hidden="1">"c6399"</definedName>
    <definedName name="IQ_FORECLOSED_PROPERTIES_FDIC" hidden="1">"c6459"</definedName>
    <definedName name="IQ_FOREIGN_BANK_LOANS_FDIC" hidden="1">"c6437"</definedName>
    <definedName name="IQ_FOREIGN_BANKS_DEPOSITS_FOREIGN_FDIC" hidden="1">"c6481"</definedName>
    <definedName name="IQ_FOREIGN_BANKS_LOAN_CHARG_OFFS_FDIC" hidden="1">"c6645"</definedName>
    <definedName name="IQ_FOREIGN_BANKS_NET_CHARGE_OFFS_FDIC" hidden="1">"c6647"</definedName>
    <definedName name="IQ_FOREIGN_BANKS_NONTRANSACTION_ACCOUNTS_FDIC" hidden="1">"c6550"</definedName>
    <definedName name="IQ_FOREIGN_BANKS_RECOVERIES_FDIC" hidden="1">"c6646"</definedName>
    <definedName name="IQ_FOREIGN_BANKS_TRANSACTION_ACCOUNTS_FDIC" hidden="1">"c6542"</definedName>
    <definedName name="IQ_FOREIGN_BRANCHES_U.S._BANKS_LOANS_FDIC" hidden="1">"c6438"</definedName>
    <definedName name="IQ_FOREIGN_BRANCHES_US_BANKS_FDIC" hidden="1">"c6392"</definedName>
    <definedName name="IQ_FOREIGN_BRANCHES_US_BANKS_LOANS_FDIC" hidden="1">"c6438"</definedName>
    <definedName name="IQ_FOREIGN_COUNTRIES_BANKS_TOTAL_LOANS_FOREIGN_FDIC" hidden="1">"c6445"</definedName>
    <definedName name="IQ_FOREIGN_DEBT_SECURITIES_FDIC" hidden="1">"c6303"</definedName>
    <definedName name="IQ_FOREIGN_DEP_IB" hidden="1">"c446"</definedName>
    <definedName name="IQ_FOREIGN_DEP_NON_IB" hidden="1">"c447"</definedName>
    <definedName name="IQ_FOREIGN_DEPOSITS_NONTRANSACTION_ACCOUNTS_FDIC" hidden="1">"c6549"</definedName>
    <definedName name="IQ_FOREIGN_DEPOSITS_TRANSACTION_ACCOUNTS_FDIC" hidden="1">"c6541"</definedName>
    <definedName name="IQ_FOREIGN_EXCHANGE" hidden="1">"c451"</definedName>
    <definedName name="IQ_FOREIGN_EXCHANGE_EXPOSURES_FDIC" hidden="1">"c6663"</definedName>
    <definedName name="IQ_FOREIGN_GOVERNMENT_LOANS_FDIC" hidden="1">"c6430"</definedName>
    <definedName name="IQ_FOREIGN_GOVERNMENTS_CHARGE_OFFS_FDIC" hidden="1">"c6600"</definedName>
    <definedName name="IQ_FOREIGN_GOVERNMENTS_DEPOSITS_FOREIGN_FDIC" hidden="1">"c6482"</definedName>
    <definedName name="IQ_FOREIGN_GOVERNMENTS_NET_CHARGE_OFFS_FDIC" hidden="1">"c6638"</definedName>
    <definedName name="IQ_FOREIGN_GOVERNMENTS_NONTRANSACTION_ACCOUNTS_FDIC" hidden="1">"c6551"</definedName>
    <definedName name="IQ_FOREIGN_GOVERNMENTS_RECOVERIES_FDIC" hidden="1">"c6619"</definedName>
    <definedName name="IQ_FOREIGN_GOVERNMENTS_TOTAL_DEPOSITS_FDIC" hidden="1">"c6476"</definedName>
    <definedName name="IQ_FOREIGN_GOVERNMENTS_TRANSACTION_ACCOUNTS_FDIC" hidden="1">"c6543"</definedName>
    <definedName name="IQ_FOREIGN_LOANS" hidden="1">"c448"</definedName>
    <definedName name="IQ_FQ" hidden="1">500</definedName>
    <definedName name="IQ_FUEL" hidden="1">"c449"</definedName>
    <definedName name="IQ_FULL_TIME" hidden="1">"c450"</definedName>
    <definedName name="IQ_FULLY_INSURED_DEPOSITS_FDIC" hidden="1">"c6487"</definedName>
    <definedName name="IQ_FUTURES_FORWARD_CONTRACTS_NOTIONAL_AMOUNT_FDIC" hidden="1">"c6518"</definedName>
    <definedName name="IQ_FUTURES_FORWARD_CONTRACTS_RATE_RISK_FDIC" hidden="1">"c6508"</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X" hidden="1">"c451"</definedName>
    <definedName name="IQ_FX_CONTRACTS_FDIC" hidden="1">"c6517"</definedName>
    <definedName name="IQ_FX_CONTRACTS_SPOT_FDIC" hidden="1">"c6356"</definedName>
    <definedName name="IQ_FY" hidden="1">1000</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IT" hidden="1">"c477"</definedName>
    <definedName name="IQ_GAIN_ASSETS_REV_UTI" hidden="1">"c478"</definedName>
    <definedName name="IQ_GAIN_ASSETS_UTI" hidden="1">"c479"</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SALE_ASSETS" hidden="1">"c452"</definedName>
    <definedName name="IQ_GAIN_SALE_LOANS_FDIC" hidden="1">"c6673"</definedName>
    <definedName name="IQ_GAIN_SALE_RE_FDIC" hidden="1">"c6674"</definedName>
    <definedName name="IQ_GAINS_SALE_ASSETS_FDIC" hidden="1">"c6675"</definedName>
    <definedName name="IQ_GNMA_FDIC" hidden="1">"c6398"</definedName>
    <definedName name="IQ_GOODWILL_FDIC" hidden="1">"c6334"</definedName>
    <definedName name="IQ_GOODWILL_IMPAIRMENT_FDIC" hidden="1">"c6678"</definedName>
    <definedName name="IQ_GOODWILL_INTAN_FDIC" hidden="1">"c6333"</definedName>
    <definedName name="IQ_GOODWILL_NET" hidden="1">"c530"</definedName>
    <definedName name="IQ_GP" hidden="1">"c511"</definedName>
    <definedName name="IQ_GP_10YR_ANN_GROWTH" hidden="1">"c512"</definedName>
    <definedName name="IQ_GP_1YR_ANN_GROWTH" hidden="1">"c513"</definedName>
    <definedName name="IQ_GP_2YR_ANN_GROWTH" hidden="1">"c514"</definedName>
    <definedName name="IQ_GP_3YR_ANN_GROWTH" hidden="1">"c515"</definedName>
    <definedName name="IQ_GP_5YR_ANN_GROWTH" hidden="1">"c516"</definedName>
    <definedName name="IQ_GP_7YR_ANN_GROWTH" hidden="1">"c517"</definedName>
    <definedName name="IQ_GPPE" hidden="1">"c518"</definedName>
    <definedName name="IQ_GROSS_DIVID" hidden="1">"c192"</definedName>
    <definedName name="IQ_GROSS_LOANS" hidden="1">"c521"</definedName>
    <definedName name="IQ_GROSS_LOANS_10YR_ANN_GROWTH" hidden="1">"c522"</definedName>
    <definedName name="IQ_GROSS_LOANS_1YR_ANN_GROWTH" hidden="1">"c523"</definedName>
    <definedName name="IQ_GROSS_LOANS_2YR_ANN_GROWTH" hidden="1">"c524"</definedName>
    <definedName name="IQ_GROSS_LOANS_3YR_ANN_GROWTH" hidden="1">"c525"</definedName>
    <definedName name="IQ_GROSS_LOANS_5YR_ANN_GROWTH" hidden="1">"c526"</definedName>
    <definedName name="IQ_GROSS_LOANS_7YR_ANN_GROWTH" hidden="1">"c527"</definedName>
    <definedName name="IQ_GROSS_LOANS_TOTAL_DEPOSITS" hidden="1">"c528"</definedName>
    <definedName name="IQ_GROSS_MARGIN" hidden="1">"c529"</definedName>
    <definedName name="IQ_GROSS_PROFIT" hidden="1">"c511"</definedName>
    <definedName name="IQ_GW" hidden="1">"c530"</definedName>
    <definedName name="IQ_GW_AMORT_BR" hidden="1">"c532"</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IT" hidden="1">"c1480"</definedName>
    <definedName name="IQ_GW_INTAN_AMORT_UTI" hidden="1">"c1481"</definedName>
    <definedName name="IQ_HELD_MATURITY_FDIC" hidden="1">"c6408"</definedName>
    <definedName name="IQ_HIGHPRICE" hidden="1">"c545"</definedName>
    <definedName name="IQ_HOME_EQUITY_LOC_NET_CHARGE_OFFS_FDIC" hidden="1">"c6644"</definedName>
    <definedName name="IQ_HOME_EQUITY_LOC_TOTAL_CHARGE_OFFS_FDIC" hidden="1">"c6606"</definedName>
    <definedName name="IQ_HOME_EQUITY_LOC_TOTAL_RECOVERIES_FDIC" hidden="1">"c6625"</definedName>
    <definedName name="IQ_HOMEOWNERS_WRITTEN" hidden="1">"c546"</definedName>
    <definedName name="IQ_HOUSING_COMPLETIONS_SINGLE_FAM_APR_FC_UNUSED_UNUSED_UNUSED" hidden="1">"c8422"</definedName>
    <definedName name="IQ_HOUSING_COMPLETIONS_SINGLE_FAM_APR_UNUSED_UNUSED_UNUSED" hidden="1">"c7542"</definedName>
    <definedName name="IQ_HOUSING_COMPLETIONS_SINGLE_FAM_FC_UNUSED_UNUSED_UNUSED" hidden="1">"c7762"</definedName>
    <definedName name="IQ_HOUSING_COMPLETIONS_SINGLE_FAM_POP_FC_UNUSED_UNUSED_UNUSED" hidden="1">"c7982"</definedName>
    <definedName name="IQ_HOUSING_COMPLETIONS_SINGLE_FAM_POP_UNUSED_UNUSED_UNUSED" hidden="1">"c7102"</definedName>
    <definedName name="IQ_HOUSING_COMPLETIONS_SINGLE_FAM_UNUSED_UNUSED_UNUSED" hidden="1">"c6882"</definedName>
    <definedName name="IQ_HOUSING_COMPLETIONS_SINGLE_FAM_YOY_FC_UNUSED_UNUSED_UNUSED" hidden="1">"c8202"</definedName>
    <definedName name="IQ_HOUSING_COMPLETIONS_SINGLE_FAM_YOY_UNUSED_UNUSED_UNUSED" hidden="1">"c7322"</definedName>
    <definedName name="IQ_IMPAIR_OIL" hidden="1">"c547"</definedName>
    <definedName name="IQ_IMPAIRMENT_GW" hidden="1">"c548"</definedName>
    <definedName name="IQ_IMPORTS_GOODS_REAL_SAAR_APR_FC_UNUSED_UNUSED_UNUSED" hidden="1">"c8523"</definedName>
    <definedName name="IQ_IMPORTS_GOODS_REAL_SAAR_APR_UNUSED_UNUSED_UNUSED" hidden="1">"c7643"</definedName>
    <definedName name="IQ_IMPORTS_GOODS_REAL_SAAR_FC_UNUSED_UNUSED_UNUSED" hidden="1">"c7863"</definedName>
    <definedName name="IQ_IMPORTS_GOODS_REAL_SAAR_POP_FC_UNUSED_UNUSED_UNUSED" hidden="1">"c8083"</definedName>
    <definedName name="IQ_IMPORTS_GOODS_REAL_SAAR_POP_UNUSED_UNUSED_UNUSED" hidden="1">"c7203"</definedName>
    <definedName name="IQ_IMPORTS_GOODS_REAL_SAAR_UNUSED_UNUSED_UNUSED" hidden="1">"c6983"</definedName>
    <definedName name="IQ_IMPORTS_GOODS_REAL_SAAR_YOY_FC_UNUSED_UNUSED_UNUSED" hidden="1">"c8303"</definedName>
    <definedName name="IQ_IMPORTS_GOODS_REAL_SAAR_YOY_UNUSED_UNUSED_UNUSED" hidden="1">"c7423"</definedName>
    <definedName name="IQ_IMPORTS_GOODS_SERVICES_APR_FC_UNUSED_UNUSED_UNUSED" hidden="1">"c8429"</definedName>
    <definedName name="IQ_IMPORTS_GOODS_SERVICES_APR_UNUSED_UNUSED_UNUSED" hidden="1">"c7549"</definedName>
    <definedName name="IQ_IMPORTS_GOODS_SERVICES_FC_UNUSED_UNUSED_UNUSED" hidden="1">"c7769"</definedName>
    <definedName name="IQ_IMPORTS_GOODS_SERVICES_POP_FC_UNUSED_UNUSED_UNUSED" hidden="1">"c7989"</definedName>
    <definedName name="IQ_IMPORTS_GOODS_SERVICES_POP_UNUSED_UNUSED_UNUSED" hidden="1">"c7109"</definedName>
    <definedName name="IQ_IMPORTS_GOODS_SERVICES_REAL_SAAR_APR_FC_UNUSED_UNUSED_UNUSED" hidden="1">"c8524"</definedName>
    <definedName name="IQ_IMPORTS_GOODS_SERVICES_REAL_SAAR_APR_UNUSED_UNUSED_UNUSED" hidden="1">"c7644"</definedName>
    <definedName name="IQ_IMPORTS_GOODS_SERVICES_REAL_SAAR_FC_UNUSED_UNUSED_UNUSED" hidden="1">"c7864"</definedName>
    <definedName name="IQ_IMPORTS_GOODS_SERVICES_REAL_SAAR_POP_FC_UNUSED_UNUSED_UNUSED" hidden="1">"c8084"</definedName>
    <definedName name="IQ_IMPORTS_GOODS_SERVICES_REAL_SAAR_POP_UNUSED_UNUSED_UNUSED" hidden="1">"c7204"</definedName>
    <definedName name="IQ_IMPORTS_GOODS_SERVICES_REAL_SAAR_UNUSED_UNUSED_UNUSED" hidden="1">"c6984"</definedName>
    <definedName name="IQ_IMPORTS_GOODS_SERVICES_REAL_SAAR_YOY_FC_UNUSED_UNUSED_UNUSED" hidden="1">"c8304"</definedName>
    <definedName name="IQ_IMPORTS_GOODS_SERVICES_REAL_SAAR_YOY_UNUSED_UNUSED_UNUSED" hidden="1">"c7424"</definedName>
    <definedName name="IQ_IMPORTS_GOODS_SERVICES_UNUSED_UNUSED_UNUSED" hidden="1">"c6889"</definedName>
    <definedName name="IQ_IMPORTS_GOODS_SERVICES_YOY_FC_UNUSED_UNUSED_UNUSED" hidden="1">"c8209"</definedName>
    <definedName name="IQ_IMPORTS_GOODS_SERVICES_YOY_UNUSED_UNUSED_UNUSED" hidden="1">"c7329"</definedName>
    <definedName name="IQ_INC_AFTER_TAX" hidden="1">"c1598"</definedName>
    <definedName name="IQ_INC_AVAIL_EXCL" hidden="1">"c789"</definedName>
    <definedName name="IQ_INC_AVAIL_INCL" hidden="1">"c791"</definedName>
    <definedName name="IQ_INC_BEFORE_TAX" hidden="1">"c386"</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CIDENTAL_CHANGES_BUSINESS_COMBINATIONS_FDIC" hidden="1">"c6502"</definedName>
    <definedName name="IQ_INCOME_BEFORE_EXTRA_FDIC" hidden="1">"c6585"</definedName>
    <definedName name="IQ_INCOME_EARNED_FDIC" hidden="1">"c6359"</definedName>
    <definedName name="IQ_INCOME_TAXES_FDIC" hidden="1">"c6582"</definedName>
    <definedName name="IQ_INDIVIDUALS_CHARGE_OFFS_FDIC" hidden="1">"c6599"</definedName>
    <definedName name="IQ_INDIVIDUALS_LOANS_FDIC" hidden="1">"c6318"</definedName>
    <definedName name="IQ_INDIVIDUALS_NET_CHARGE_OFFS_FDIC" hidden="1">"c6637"</definedName>
    <definedName name="IQ_INDIVIDUALS_OTHER_LOANS_FDIC" hidden="1">"c6321"</definedName>
    <definedName name="IQ_INDIVIDUALS_PARTNERSHIPS_CORP_DEPOSITS_FOREIGN_FDIC" hidden="1">"c6479"</definedName>
    <definedName name="IQ_INDIVIDUALS_PARTNERSHIPS_CORP_NONTRANSACTION_ACCOUNTS_FDIC" hidden="1">"c6545"</definedName>
    <definedName name="IQ_INDIVIDUALS_PARTNERSHIPS_CORP_TOTAL_DEPOSITS_FDIC" hidden="1">"c6471"</definedName>
    <definedName name="IQ_INDIVIDUALS_PARTNERSHIPS_CORP_TRANSACTION_ACCOUNTS_FDIC" hidden="1">"c6537"</definedName>
    <definedName name="IQ_INDIVIDUALS_RECOVERIES_FDIC" hidden="1">"c6618"</definedName>
    <definedName name="IQ_INS_ANNUITY_LIAB" hidden="1">"c563"</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IT" hidden="1">"c575"</definedName>
    <definedName name="IQ_INS_SETTLE_UTI" hidden="1">"c576"</definedName>
    <definedName name="IQ_INSIDER_3MTH_BOUGHT_PCT" hidden="1">"c1534"</definedName>
    <definedName name="IQ_INSIDER_3MTH_NET_PCT" hidden="1">"c1535"</definedName>
    <definedName name="IQ_INSIDER_3MTH_SOLD_PCT" hidden="1">"c1533"</definedName>
    <definedName name="IQ_INSIDER_6MTH_BOUGHT_PCT" hidden="1">"c1537"</definedName>
    <definedName name="IQ_INSIDER_6MTH_NET_PCT" hidden="1">"c1538"</definedName>
    <definedName name="IQ_INSIDER_6MTH_SOLD_PCT" hidden="1">"c1536"</definedName>
    <definedName name="IQ_INSIDER_LOANS_FDIC" hidden="1">"c6365"</definedName>
    <definedName name="IQ_INSIDER_OVER_TOTAL" hidden="1">"c1581"</definedName>
    <definedName name="IQ_INSIDER_OWNER" hidden="1">"c577"</definedName>
    <definedName name="IQ_INSIDER_PERCENT" hidden="1">"c578"</definedName>
    <definedName name="IQ_INSIDER_SHARES" hidden="1">"c579"</definedName>
    <definedName name="IQ_INSTITUTIONAL_OVER_TOTAL" hidden="1">"c1580"</definedName>
    <definedName name="IQ_INSTITUTIONAL_OWNER" hidden="1">"c580"</definedName>
    <definedName name="IQ_INSTITUTIONAL_PERCENT" hidden="1">"c581"</definedName>
    <definedName name="IQ_INSTITUTIONAL_SHARES" hidden="1">"c582"</definedName>
    <definedName name="IQ_INSTITUTIONS_EARNINGS_GAINS_FDIC" hidden="1">"c6723"</definedName>
    <definedName name="IQ_INSUR_RECEIV" hidden="1">"c1600"</definedName>
    <definedName name="IQ_INSURANCE_COMMISSION_FEES_FDIC" hidden="1">"c6670"</definedName>
    <definedName name="IQ_INSURANCE_UNDERWRITING_INCOME_FDIC" hidden="1">"c6671"</definedName>
    <definedName name="IQ_INT_BORROW" hidden="1">"c583"</definedName>
    <definedName name="IQ_INT_DEMAND_NOTES_FDIC" hidden="1">"c6567"</definedName>
    <definedName name="IQ_INT_DEPOSITS" hidden="1">"c584"</definedName>
    <definedName name="IQ_INT_DIV_INC" hidden="1">"c585"</definedName>
    <definedName name="IQ_INT_DOMESTIC_DEPOSITS_FDIC" hidden="1">"c6564"</definedName>
    <definedName name="IQ_INT_EXP_BR" hidden="1">"c586"</definedName>
    <definedName name="IQ_INT_EXP_COVERAGE" hidden="1">"c587"</definedName>
    <definedName name="IQ_INT_EXP_FIN" hidden="1">"c588"</definedName>
    <definedName name="IQ_INT_EXP_INS" hidden="1">"c589"</definedName>
    <definedName name="IQ_INT_EXP_REIT" hidden="1">"c590"</definedName>
    <definedName name="IQ_INT_EXP_TOTAL" hidden="1">"c591"</definedName>
    <definedName name="IQ_INT_EXP_TOTAL_FDIC" hidden="1">"c6569"</definedName>
    <definedName name="IQ_INT_EXP_UTI" hidden="1">"c592"</definedName>
    <definedName name="IQ_INT_FED_FUNDS_FDIC" hidden="1">"c6566"</definedName>
    <definedName name="IQ_INT_FOREIGN_DEPOSITS_FDIC" hidden="1">"c6565"</definedName>
    <definedName name="IQ_INT_INC_BR" hidden="1">"c593"</definedName>
    <definedName name="IQ_INT_INC_DEPOSITORY_INST_FDIC" hidden="1">"c6558"</definedName>
    <definedName name="IQ_INT_INC_DOM_LOANS_FDIC" hidden="1">"c6555"</definedName>
    <definedName name="IQ_INT_INC_FED_FUNDS_FDIC" hidden="1">"c6561"</definedName>
    <definedName name="IQ_INT_INC_FIN" hidden="1">"c594"</definedName>
    <definedName name="IQ_INT_INC_FOREIGN_LOANS_FDIC" hidden="1">"c6556"</definedName>
    <definedName name="IQ_INT_INC_INVEST" hidden="1">"c595"</definedName>
    <definedName name="IQ_INT_INC_LEASE_RECEIVABLES_FDIC" hidden="1">"c6557"</definedName>
    <definedName name="IQ_INT_INC_LOANS" hidden="1">"c596"</definedName>
    <definedName name="IQ_INT_INC_OTHER_FDIC" hidden="1">"c6562"</definedName>
    <definedName name="IQ_INT_INC_REIT" hidden="1">"c597"</definedName>
    <definedName name="IQ_INT_INC_SECURITIES_FDIC" hidden="1">"c6559"</definedName>
    <definedName name="IQ_INT_INC_TOTAL" hidden="1">"c598"</definedName>
    <definedName name="IQ_INT_INC_TOTAL_FDIC" hidden="1">"c6563"</definedName>
    <definedName name="IQ_INT_INC_TRADING_ACCOUNTS_FDIC" hidden="1">"c6560"</definedName>
    <definedName name="IQ_INT_INC_UTI" hidden="1">"c599"</definedName>
    <definedName name="IQ_INT_INV_INC" hidden="1">"c600"</definedName>
    <definedName name="IQ_INT_INV_INC_REIT" hidden="1">"c601"</definedName>
    <definedName name="IQ_INT_INV_INC_UTI" hidden="1">"c602"</definedName>
    <definedName name="IQ_INT_ON_BORROWING_COVERAGE" hidden="1">"c603"</definedName>
    <definedName name="IQ_INT_RATE_SPREAD" hidden="1">"c604"</definedName>
    <definedName name="IQ_INT_SUB_NOTES_FDIC" hidden="1">"c6568"</definedName>
    <definedName name="IQ_INTANGIBLES_NET" hidden="1">"c907"</definedName>
    <definedName name="IQ_INTEREST_BEARING_BALANCES_FDIC" hidden="1">"c6371"</definedName>
    <definedName name="IQ_INTEREST_BEARING_DEPOSITS_DOMESTIC_FDIC" hidden="1">"c6478"</definedName>
    <definedName name="IQ_INTEREST_BEARING_DEPOSITS_FDIC" hidden="1">"c6373"</definedName>
    <definedName name="IQ_INTEREST_BEARING_DEPOSITS_FOREIGN_FDIC" hidden="1">"c6485"</definedName>
    <definedName name="IQ_INTEREST_EXP" hidden="1">"c618"</definedName>
    <definedName name="IQ_INTEREST_EXP_NET" hidden="1">"c1450"</definedName>
    <definedName name="IQ_INTEREST_EXP_NON" hidden="1">"c618"</definedName>
    <definedName name="IQ_INTEREST_EXP_SUPPL" hidden="1">"c1460"</definedName>
    <definedName name="IQ_INTEREST_INC" hidden="1">"c769"</definedName>
    <definedName name="IQ_INTEREST_INC_NON" hidden="1">"c619"</definedName>
    <definedName name="IQ_INTEREST_INVEST_INC" hidden="1">"c619"</definedName>
    <definedName name="IQ_INTEREST_RATE_CONTRACTS_FDIC" hidden="1">"c6512"</definedName>
    <definedName name="IQ_INTEREST_RATE_EXPOSURES_FDIC" hidden="1">"c6662"</definedName>
    <definedName name="IQ_INV_BANKING_FEE" hidden="1">"c620"</definedName>
    <definedName name="IQ_INV_METHOD" hidden="1">"c621"</definedName>
    <definedName name="IQ_INVENTORY" hidden="1">"c622"</definedName>
    <definedName name="IQ_INVENTORY_TURNS" hidden="1">"c623"</definedName>
    <definedName name="IQ_INVENTORY_UTI" hidden="1">"c624"</definedName>
    <definedName name="IQ_INVEST_DEBT" hidden="1">"c625"</definedName>
    <definedName name="IQ_INVEST_EQUITY_PREF" hidden="1">"c626"</definedName>
    <definedName name="IQ_INVEST_FHLB" hidden="1">"c627"</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IT" hidden="1">"c633"</definedName>
    <definedName name="IQ_INVEST_LOANS_CF_UTI" hidden="1">"c634"</definedName>
    <definedName name="IQ_INVEST_REAL_ESTATE" hidden="1">"c635"</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IT" hidden="1">"c642"</definedName>
    <definedName name="IQ_INVEST_SECURITY_CF_UTI" hidden="1">"c643"</definedName>
    <definedName name="IQ_INVESTMENT_BANKING_OTHER_FEES_FDIC" hidden="1">"c6666"</definedName>
    <definedName name="IQ_IPRD" hidden="1">"c644"</definedName>
    <definedName name="IQ_IRA_KEOGH_ACCOUNTS_FDIC" hidden="1">"c6496"</definedName>
    <definedName name="IQ_ISM_SERVICES_APR_FC_UNUSED_UNUSED_UNUSED" hidden="1">"c8443"</definedName>
    <definedName name="IQ_ISM_SERVICES_APR_UNUSED_UNUSED_UNUSED" hidden="1">"c7563"</definedName>
    <definedName name="IQ_ISM_SERVICES_FC_UNUSED_UNUSED_UNUSED" hidden="1">"c7783"</definedName>
    <definedName name="IQ_ISM_SERVICES_POP_FC_UNUSED_UNUSED_UNUSED" hidden="1">"c8003"</definedName>
    <definedName name="IQ_ISM_SERVICES_POP_UNUSED_UNUSED_UNUSED" hidden="1">"c7123"</definedName>
    <definedName name="IQ_ISM_SERVICES_UNUSED_UNUSED_UNUSED" hidden="1">"c6903"</definedName>
    <definedName name="IQ_ISM_SERVICES_YOY_FC_UNUSED_UNUSED_UNUSED" hidden="1">"c8223"</definedName>
    <definedName name="IQ_ISM_SERVICES_YOY_UNUSED_UNUSED_UNUSED" hidden="1">"c7343"</definedName>
    <definedName name="IQ_ISS_DEBT_NET" hidden="1">"c751"</definedName>
    <definedName name="IQ_ISS_STOCK_NET" hidden="1">"c1601"</definedName>
    <definedName name="IQ_ISSUED_GUARANTEED_US_FDIC" hidden="1">"c6404"</definedName>
    <definedName name="IQ_LAND" hidden="1">"c645"</definedName>
    <definedName name="IQ_LASTSALEPRICE" hidden="1">"c646"</definedName>
    <definedName name="IQ_LATESTK" hidden="1">1000</definedName>
    <definedName name="IQ_LATESTQ" hidden="1">500</definedName>
    <definedName name="IQ_LEASE_FINANCING_RECEIVABLES_CHARGE_OFFS_FDIC" hidden="1">"c6602"</definedName>
    <definedName name="IQ_LEASE_FINANCING_RECEIVABLES_FDIC" hidden="1">"c6433"</definedName>
    <definedName name="IQ_LEASE_FINANCING_RECEIVABLES_NET_CHARGE_OFFS_FDIC" hidden="1">"c6640"</definedName>
    <definedName name="IQ_LEASE_FINANCING_RECEIVABLES_RECOVERIES_FDIC" hidden="1">"c6621"</definedName>
    <definedName name="IQ_LEASE_FINANCING_RECEIVABLES_TOTAL_LOANS_FOREIGN_FDIC" hidden="1">"c6449"</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IT" hidden="1">"c652"</definedName>
    <definedName name="IQ_LEGAL_SETTLE_UTI" hidden="1">"c653"</definedName>
    <definedName name="IQ_LEVERAGE_RATIO" hidden="1">"c654"</definedName>
    <definedName name="IQ_LIFE_INSURANCE_ASSETS_FDIC" hidden="1">"c6372"</definedName>
    <definedName name="IQ_LIFOR" hidden="1">"c655"</definedName>
    <definedName name="IQ_LL" hidden="1">"c656"</definedName>
    <definedName name="IQ_LOAN_COMMITMENTS_REVOLVING_FDIC" hidden="1">"c6524"</definedName>
    <definedName name="IQ_LOAN_LEASE_RECEIV" hidden="1">"c657"</definedName>
    <definedName name="IQ_LOAN_LOSS" hidden="1">"c656"</definedName>
    <definedName name="IQ_LOAN_LOSS_ALLOW_FDIC" hidden="1">"c6326"</definedName>
    <definedName name="IQ_LOAN_LOSS_ALLOWANCE_NONCURRENT_LOANS_FDIC" hidden="1">"c6740"</definedName>
    <definedName name="IQ_LOAN_LOSSES_FDIC" hidden="1">"c6580"</definedName>
    <definedName name="IQ_LOAN_SERVICE_REV" hidden="1">"c658"</definedName>
    <definedName name="IQ_LOANS_AND_LEASES_HELD_FDIC" hidden="1">"c6367"</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IT" hidden="1">"c664"</definedName>
    <definedName name="IQ_LOANS_CF_UTI" hidden="1">"c665"</definedName>
    <definedName name="IQ_LOANS_DEPOSITORY_INSTITUTIONS_FDIC" hidden="1">"c6382"</definedName>
    <definedName name="IQ_LOANS_FOR_SALE" hidden="1">"c666"</definedName>
    <definedName name="IQ_LOANS_HELD_FOREIGN_FDIC" hidden="1">"c6315"</definedName>
    <definedName name="IQ_LOANS_LEASES_FOREIGN_FDIC" hidden="1">"c6383"</definedName>
    <definedName name="IQ_LOANS_LEASES_GROSS_FDIC" hidden="1">"c6323"</definedName>
    <definedName name="IQ_LOANS_LEASES_GROSS_FOREIGN_FDIC" hidden="1">"c6384"</definedName>
    <definedName name="IQ_LOANS_LEASES_NET_FDIC" hidden="1">"c6327"</definedName>
    <definedName name="IQ_LOANS_LEASES_NET_UNEARNED_FDIC" hidden="1">"c6325"</definedName>
    <definedName name="IQ_LOANS_NOT_SECURED_RE_FDIC" hidden="1">"c6381"</definedName>
    <definedName name="IQ_LOANS_PAST_DUE" hidden="1">"c667"</definedName>
    <definedName name="IQ_LOANS_RECEIV_CURRENT" hidden="1">"c668"</definedName>
    <definedName name="IQ_LOANS_RECEIV_LT" hidden="1">"c669"</definedName>
    <definedName name="IQ_LOANS_RECEIV_LT_UTI" hidden="1">"c670"</definedName>
    <definedName name="IQ_LOANS_SECURED_BY_RE_CHARGE_OFFS_FDIC" hidden="1">"c6588"</definedName>
    <definedName name="IQ_LOANS_SECURED_BY_RE_RECOVERIES_FDIC" hidden="1">"c6607"</definedName>
    <definedName name="IQ_LOANS_SECURED_NON_US_FDIC" hidden="1">"c6380"</definedName>
    <definedName name="IQ_LOANS_SECURED_RE_NET_CHARGE_OFFS_FDIC" hidden="1">"c6626"</definedName>
    <definedName name="IQ_LOANS_TO_DEPOSITORY_INSTITUTIONS_FOREIGN_FDIC" hidden="1">"c6453"</definedName>
    <definedName name="IQ_LOANS_TO_FOREIGN_GOVERNMENTS_FDIC" hidden="1">"c6448"</definedName>
    <definedName name="IQ_LOANS_TO_INDIVIDUALS_FOREIGN_FDIC" hidden="1">"c6452"</definedName>
    <definedName name="IQ_LONG_TERM_ASSETS_FDIC" hidden="1">"c6361"</definedName>
    <definedName name="IQ_LONG_TERM_DEBT" hidden="1">"c674"</definedName>
    <definedName name="IQ_LONG_TERM_DEBT_OVER_TOTAL_CAP" hidden="1">"c677"</definedName>
    <definedName name="IQ_LONG_TERM_GROWTH" hidden="1">"c671"</definedName>
    <definedName name="IQ_LONG_TERM_INV" hidden="1">"c697"</definedName>
    <definedName name="IQ_LOSS_ALLOWANCE_LOANS_FDIC" hidden="1">"c6739"</definedName>
    <definedName name="IQ_LOSS_LOSS_EXP" hidden="1">"c672"</definedName>
    <definedName name="IQ_LOWPRICE" hidden="1">"c673"</definedName>
    <definedName name="IQ_LT_DEBT" hidden="1">"c674"</definedName>
    <definedName name="IQ_LT_DEBT_BNK" hidden="1">"c675"</definedName>
    <definedName name="IQ_LT_DEBT_BR" hidden="1">"c676"</definedName>
    <definedName name="IQ_LT_DEBT_CAPITAL" hidden="1">"c677"</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IT" hidden="1">"c686"</definedName>
    <definedName name="IQ_LT_DEBT_ISSUED_UTI" hidden="1">"c687"</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IT" hidden="1">"c694"</definedName>
    <definedName name="IQ_LT_DEBT_REPAID_UTI" hidden="1">"c695"</definedName>
    <definedName name="IQ_LT_DEBT_UTI" hidden="1">"c696"</definedName>
    <definedName name="IQ_LT_INVEST" hidden="1">"c697"</definedName>
    <definedName name="IQ_LT_INVEST_BR" hidden="1">"c698"</definedName>
    <definedName name="IQ_LT_INVEST_FIN" hidden="1">"c699"</definedName>
    <definedName name="IQ_LT_INVEST_REIT" hidden="1">"c700"</definedName>
    <definedName name="IQ_LT_INVEST_UTI" hidden="1">"c701"</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 hidden="1">2000</definedName>
    <definedName name="IQ_LTM_REVENUE_OVER_EMPLOYEES" hidden="1">"c1304"</definedName>
    <definedName name="IQ_LTMMONTH" hidden="1">120000</definedName>
    <definedName name="IQ_MACHINERY" hidden="1">"c711"</definedName>
    <definedName name="IQ_MARKETCAP" hidden="1">"c712"</definedName>
    <definedName name="IQ_MATURITY_ONE_YEAR_LESS_FDIC" hidden="1">"c6425"</definedName>
    <definedName name="IQ_MEDIAN_NEW_HOME_SALES_APR_FC_UNUSED_UNUSED_UNUSED" hidden="1">"c8460"</definedName>
    <definedName name="IQ_MEDIAN_NEW_HOME_SALES_APR_UNUSED_UNUSED_UNUSED" hidden="1">"c7580"</definedName>
    <definedName name="IQ_MEDIAN_NEW_HOME_SALES_FC_UNUSED_UNUSED_UNUSED" hidden="1">"c7800"</definedName>
    <definedName name="IQ_MEDIAN_NEW_HOME_SALES_POP_FC_UNUSED_UNUSED_UNUSED" hidden="1">"c8020"</definedName>
    <definedName name="IQ_MEDIAN_NEW_HOME_SALES_POP_UNUSED_UNUSED_UNUSED" hidden="1">"c7140"</definedName>
    <definedName name="IQ_MEDIAN_NEW_HOME_SALES_UNUSED_UNUSED_UNUSED" hidden="1">"c6920"</definedName>
    <definedName name="IQ_MEDIAN_NEW_HOME_SALES_YOY_FC_UNUSED_UNUSED_UNUSED" hidden="1">"c8240"</definedName>
    <definedName name="IQ_MEDIAN_NEW_HOME_SALES_YOY_UNUSED_UNUSED_UNUSED" hidden="1">"c7360"</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IT" hidden="1">"c724"</definedName>
    <definedName name="IQ_MERGER_RESTRUCTURE_UTI" hidden="1">"c725"</definedName>
    <definedName name="IQ_MERGER_UTI" hidden="1">"c726"</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IT" hidden="1">"c734"</definedName>
    <definedName name="IQ_MINORITY_INTEREST_UTI" hidden="1">"c735"</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KTCAP_TOTAL_REV_FWD" hidden="1">"c742"</definedName>
    <definedName name="IQ_MM_ACCOUNT" hidden="1">"c743"</definedName>
    <definedName name="IQ_MONEY_MARKET_DEPOSIT_ACCOUNTS_FDIC" hidden="1">"c6553"</definedName>
    <definedName name="IQ_MONTH" hidden="1">15000</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MORTGAGE_BACKED_SECURITIES_FDIC" hidden="1">"c6402"</definedName>
    <definedName name="IQ_MORTGAGE_SERVICING_FDIC" hidden="1">"c6335"</definedName>
    <definedName name="IQ_MTD" hidden="1">800000</definedName>
    <definedName name="IQ_MULTIFAMILY_RESIDENTIAL_LOANS_FDIC" hidden="1">"c6311"</definedName>
    <definedName name="IQ_NAMES_REVISION_DATE_" hidden="1">42536.6254398148</definedName>
    <definedName name="IQ_NAV_ACT_OR_EST" hidden="1">"c2225"</definedName>
    <definedName name="IQ_NET_CHANGE" hidden="1">"c749"</definedName>
    <definedName name="IQ_NET_CHARGE_OFFS_FDIC" hidden="1">"c6641"</definedName>
    <definedName name="IQ_NET_CHARGE_OFFS_LOANS_FDIC" hidden="1">"c6751"</definedName>
    <definedName name="IQ_NET_DEBT" hidden="1">"c1584"</definedName>
    <definedName name="IQ_NET_DEBT_EBITDA" hidden="1">"c750"</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IT" hidden="1">"c756"</definedName>
    <definedName name="IQ_NET_DEBT_ISSUED_UTI" hidden="1">"c757"</definedName>
    <definedName name="IQ_NET_INC" hidden="1">"c781"</definedName>
    <definedName name="IQ_NET_INC_BEFORE" hidden="1">"c344"</definedName>
    <definedName name="IQ_NET_INC_CF" hidden="1">"c793"</definedName>
    <definedName name="IQ_NET_INC_MARGIN" hidden="1">"c794"</definedName>
    <definedName name="IQ_NET_INCOME_FDIC" hidden="1">"c6587"</definedName>
    <definedName name="IQ_NET_INT_INC_10YR_ANN_GROWTH" hidden="1">"c758"</definedName>
    <definedName name="IQ_NET_INT_INC_1YR_ANN_GROWTH" hidden="1">"c759"</definedName>
    <definedName name="IQ_NET_INT_INC_2YR_ANN_GROWTH" hidden="1">"c760"</definedName>
    <definedName name="IQ_NET_INT_INC_3YR_ANN_GROWTH" hidden="1">"c761"</definedName>
    <definedName name="IQ_NET_INT_INC_5YR_ANN_GROWTH" hidden="1">"c762"</definedName>
    <definedName name="IQ_NET_INT_INC_7YR_ANN_GROWTH" hidden="1">"c763"</definedName>
    <definedName name="IQ_NET_INT_INC_BNK" hidden="1">"c764"</definedName>
    <definedName name="IQ_NET_INT_INC_BNK_FDIC" hidden="1">"c6570"</definedName>
    <definedName name="IQ_NET_INT_INC_BR" hidden="1">"c765"</definedName>
    <definedName name="IQ_NET_INT_INC_FIN" hidden="1">"c766"</definedName>
    <definedName name="IQ_NET_INT_INC_TOTAL_REV" hidden="1">"c767"</definedName>
    <definedName name="IQ_NET_INT_MARGIN" hidden="1">"c768"</definedName>
    <definedName name="IQ_NET_INTEREST_EXP" hidden="1">"c769"</definedName>
    <definedName name="IQ_NET_INTEREST_EXP_REIT" hidden="1">"c770"</definedName>
    <definedName name="IQ_NET_INTEREST_EXP_UTI" hidden="1">"c771"</definedName>
    <definedName name="IQ_NET_INTEREST_INC" hidden="1">"c764"</definedName>
    <definedName name="IQ_NET_INTEREST_INC_AFTER_LL" hidden="1">"c1604"</definedName>
    <definedName name="IQ_NET_INTEREST_MARGIN_FDIC" hidden="1">"c6726"</definedName>
    <definedName name="IQ_NET_LOANS" hidden="1">"c772"</definedName>
    <definedName name="IQ_NET_LOANS_10YR_ANN_GROWTH" hidden="1">"c773"</definedName>
    <definedName name="IQ_NET_LOANS_1YR_ANN_GROWTH" hidden="1">"c774"</definedName>
    <definedName name="IQ_NET_LOANS_2YR_ANN_GROWTH" hidden="1">"c775"</definedName>
    <definedName name="IQ_NET_LOANS_3YR_ANN_GROWTH" hidden="1">"c776"</definedName>
    <definedName name="IQ_NET_LOANS_5YR_ANN_GROWTH" hidden="1">"c777"</definedName>
    <definedName name="IQ_NET_LOANS_7YR_ANN_GROWTH" hidden="1">"c778"</definedName>
    <definedName name="IQ_NET_LOANS_LEASES_CORE_DEPOSITS_FDIC" hidden="1">"c6743"</definedName>
    <definedName name="IQ_NET_LOANS_LEASES_DEPOSITS_FDIC" hidden="1">"c6742"</definedName>
    <definedName name="IQ_NET_LOANS_TOTAL_DEPOSITS" hidden="1">"c779"</definedName>
    <definedName name="IQ_NET_OPERATING_INCOME_ASSETS_FDIC" hidden="1">"c6729"</definedName>
    <definedName name="IQ_NET_RENTAL_EXP_FN" hidden="1">"c780"</definedName>
    <definedName name="IQ_NET_SECURITIZATION_INCOME_FDIC" hidden="1">"c6669"</definedName>
    <definedName name="IQ_NET_SERVICING_FEES_FDIC" hidden="1">"c6668"</definedName>
    <definedName name="IQ_NI" hidden="1">"c781"</definedName>
    <definedName name="IQ_NI_10YR_ANN_GROWTH" hidden="1">"c782"</definedName>
    <definedName name="IQ_NI_1YR_ANN_GROWTH" hidden="1">"c783"</definedName>
    <definedName name="IQ_NI_2YR_ANN_GROWTH" hidden="1">"c784"</definedName>
    <definedName name="IQ_NI_3YR_ANN_GROWTH" hidden="1">"c785"</definedName>
    <definedName name="IQ_NI_5YR_ANN_GROWTH" hidden="1">"c786"</definedName>
    <definedName name="IQ_NI_7YR_ANN_GROWTH" hidden="1">"c787"</definedName>
    <definedName name="IQ_NI_AFTER_CAPITALIZED" hidden="1">"c788"</definedName>
    <definedName name="IQ_NI_AVAIL_EXCL" hidden="1">"c789"</definedName>
    <definedName name="IQ_NI_AVAIL_EXCL_MARGIN" hidden="1">"c790"</definedName>
    <definedName name="IQ_NI_AVAIL_INCL" hidden="1">"c791"</definedName>
    <definedName name="IQ_NI_BEFORE_CAPITALIZED" hidden="1">"c792"</definedName>
    <definedName name="IQ_NI_CF" hidden="1">"c793"</definedName>
    <definedName name="IQ_NI_MARGIN" hidden="1">"c794"</definedName>
    <definedName name="IQ_NI_SFAS" hidden="1">"c795"</definedName>
    <definedName name="IQ_NON_ACCRUAL_LOANS" hidden="1">"c796"</definedName>
    <definedName name="IQ_NON_CASH" hidden="1">"c797"</definedName>
    <definedName name="IQ_NON_CASH_ITEMS" hidden="1">"c797"</definedName>
    <definedName name="IQ_NON_INS_EXP" hidden="1">"c798"</definedName>
    <definedName name="IQ_NON_INS_REV" hidden="1">"c799"</definedName>
    <definedName name="IQ_NON_INT_BEAR_CD" hidden="1">"c800"</definedName>
    <definedName name="IQ_NON_INT_EXP" hidden="1">"c801"</definedName>
    <definedName name="IQ_NON_INT_EXP_FDIC" hidden="1">"c6579"</definedName>
    <definedName name="IQ_NON_INT_INC" hidden="1">"c802"</definedName>
    <definedName name="IQ_NON_INT_INC_10YR_ANN_GROWTH" hidden="1">"c803"</definedName>
    <definedName name="IQ_NON_INT_INC_1YR_ANN_GROWTH" hidden="1">"c804"</definedName>
    <definedName name="IQ_NON_INT_INC_2YR_ANN_GROWTH" hidden="1">"c805"</definedName>
    <definedName name="IQ_NON_INT_INC_3YR_ANN_GROWTH" hidden="1">"c806"</definedName>
    <definedName name="IQ_NON_INT_INC_5YR_ANN_GROWTH" hidden="1">"c807"</definedName>
    <definedName name="IQ_NON_INT_INC_7YR_ANN_GROWTH" hidden="1">"c808"</definedName>
    <definedName name="IQ_NON_INT_INC_FDIC" hidden="1">"c6575"</definedName>
    <definedName name="IQ_NON_INTEREST_EXP" hidden="1">"c801"</definedName>
    <definedName name="IQ_NON_INTEREST_INC" hidden="1">"c802"</definedName>
    <definedName name="IQ_NON_OPER_EXP" hidden="1">"c809"</definedName>
    <definedName name="IQ_NON_OPER_INC" hidden="1">"c810"</definedName>
    <definedName name="IQ_NON_PERF_ASSETS_10YR_ANN_GROWTH" hidden="1">"c811"</definedName>
    <definedName name="IQ_NON_PERF_ASSETS_1YR_ANN_GROWTH" hidden="1">"c812"</definedName>
    <definedName name="IQ_NON_PERF_ASSETS_2YR_ANN_GROWTH" hidden="1">"c813"</definedName>
    <definedName name="IQ_NON_PERF_ASSETS_3YR_ANN_GROWTH" hidden="1">"c814"</definedName>
    <definedName name="IQ_NON_PERF_ASSETS_5YR_ANN_GROWTH" hidden="1">"c815"</definedName>
    <definedName name="IQ_NON_PERF_ASSETS_7YR_ANN_GROWTH" hidden="1">"c816"</definedName>
    <definedName name="IQ_NON_PERF_ASSETS_TOTAL_ASSETS" hidden="1">"c817"</definedName>
    <definedName name="IQ_NON_PERF_LOANS_10YR_ANN_GROWTH" hidden="1">"c818"</definedName>
    <definedName name="IQ_NON_PERF_LOANS_1YR_ANN_GROWTH" hidden="1">"c819"</definedName>
    <definedName name="IQ_NON_PERF_LOANS_2YR_ANN_GROWTH" hidden="1">"c820"</definedName>
    <definedName name="IQ_NON_PERF_LOANS_3YR_ANN_GROWTH" hidden="1">"c821"</definedName>
    <definedName name="IQ_NON_PERF_LOANS_5YR_ANN_GROWTH" hidden="1">"c822"</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LOANS" hidden="1">"c827"</definedName>
    <definedName name="IQ_NON_US_ADDRESSEES_TOTAL_LOANS_FOREIGN_FDIC" hidden="1">"c6443"</definedName>
    <definedName name="IQ_NON_US_CHARGE_OFFS_AND_RECOVERIES_FDIC" hidden="1">"c6650"</definedName>
    <definedName name="IQ_NON_US_CHARGE_OFFS_FDIC" hidden="1">"c6648"</definedName>
    <definedName name="IQ_NON_US_COMMERCIAL_INDUSTRIAL_CHARGE_OFFS_FDIC" hidden="1">"c6651"</definedName>
    <definedName name="IQ_NON_US_NET_LOANS_FDIC" hidden="1">"c6376"</definedName>
    <definedName name="IQ_NON_US_RECOVERIES_FDIC" hidden="1">"c6649"</definedName>
    <definedName name="IQ_NONCURRENT_LOANS_1_4_FAMILY_FDIC" hidden="1">"c6770"</definedName>
    <definedName name="IQ_NONCURRENT_LOANS_COMMERCIAL_INDUSTRIAL_FDIC" hidden="1">"c6773"</definedName>
    <definedName name="IQ_NONCURRENT_LOANS_COMMERCIAL_RE_FDIC" hidden="1">"c6768"</definedName>
    <definedName name="IQ_NONCURRENT_LOANS_COMMERCIAL_RE_NOT_SECURED_FDIC" hidden="1">"c6778"</definedName>
    <definedName name="IQ_NONCURRENT_LOANS_CONSTRUCTION_LAND_DEV_FDIC" hidden="1">"c6767"</definedName>
    <definedName name="IQ_NONCURRENT_LOANS_CREDIT_CARD_FDIC" hidden="1">"c6775"</definedName>
    <definedName name="IQ_NONCURRENT_LOANS_GUARANTEED_FDIC" hidden="1">"c6358"</definedName>
    <definedName name="IQ_NONCURRENT_LOANS_HOME_EQUITY_FDIC" hidden="1">"c6771"</definedName>
    <definedName name="IQ_NONCURRENT_LOANS_INDIVIDUALS_FDIC" hidden="1">"c6774"</definedName>
    <definedName name="IQ_NONCURRENT_LOANS_LEASES_FDIC" hidden="1">"c6357"</definedName>
    <definedName name="IQ_NONCURRENT_LOANS_MULTIFAMILY_FDIC" hidden="1">"c6769"</definedName>
    <definedName name="IQ_NONCURRENT_LOANS_OTHER_FAMILY_FDIC" hidden="1">"c6772"</definedName>
    <definedName name="IQ_NONCURRENT_LOANS_OTHER_INDIVIDUAL_FDIC" hidden="1">"c6776"</definedName>
    <definedName name="IQ_NONCURRENT_LOANS_OTHER_LOANS_FDIC" hidden="1">"c6777"</definedName>
    <definedName name="IQ_NONCURRENT_LOANS_RE_FDIC" hidden="1">"c6766"</definedName>
    <definedName name="IQ_NONCURRENT_LOANS_TOTAL_LOANS_FDIC" hidden="1">"c6765"</definedName>
    <definedName name="IQ_NONCURRENT_OREO_ASSETS_FDIC" hidden="1">"c6741"</definedName>
    <definedName name="IQ_NONINTEREST_BEARING_BALANCES_FDIC" hidden="1">"c6394"</definedName>
    <definedName name="IQ_NONINTEREST_BEARING_DEPOSITS_DOMESTIC_FDIC" hidden="1">"c6477"</definedName>
    <definedName name="IQ_NONINTEREST_BEARING_DEPOSITS_FOREIGN_FDIC" hidden="1">"c6484"</definedName>
    <definedName name="IQ_NONINTEREST_EXPENSE_EARNING_ASSETS_FDIC" hidden="1">"c6728"</definedName>
    <definedName name="IQ_NONINTEREST_INCOME_EARNING_ASSETS_FDIC" hidden="1">"c6727"</definedName>
    <definedName name="IQ_NONMORTGAGE_SERVICING_FDIC" hidden="1">"c6336"</definedName>
    <definedName name="IQ_NONRES_FIXED_INVEST_PRIV_APR_FC_UNUSED_UNUSED_UNUSED" hidden="1">"c8468"</definedName>
    <definedName name="IQ_NONRES_FIXED_INVEST_PRIV_APR_UNUSED_UNUSED_UNUSED" hidden="1">"c7588"</definedName>
    <definedName name="IQ_NONRES_FIXED_INVEST_PRIV_FC_UNUSED_UNUSED_UNUSED" hidden="1">"c7808"</definedName>
    <definedName name="IQ_NONRES_FIXED_INVEST_PRIV_POP_FC_UNUSED_UNUSED_UNUSED" hidden="1">"c8028"</definedName>
    <definedName name="IQ_NONRES_FIXED_INVEST_PRIV_POP_UNUSED_UNUSED_UNUSED" hidden="1">"c7148"</definedName>
    <definedName name="IQ_NONRES_FIXED_INVEST_PRIV_UNUSED_UNUSED_UNUSED" hidden="1">"c6928"</definedName>
    <definedName name="IQ_NONRES_FIXED_INVEST_PRIV_YOY_FC_UNUSED_UNUSED_UNUSED" hidden="1">"c8248"</definedName>
    <definedName name="IQ_NONRES_FIXED_INVEST_PRIV_YOY_UNUSED_UNUSED_UNUSED" hidden="1">"c7368"</definedName>
    <definedName name="IQ_NONTRANSACTION_ACCOUNTS_FDIC" hidden="1">"c6552"</definedName>
    <definedName name="IQ_NORMAL_INC_AFTER" hidden="1">"c1605"</definedName>
    <definedName name="IQ_NORMAL_INC_AVAIL" hidden="1">"c1606"</definedName>
    <definedName name="IQ_NORMAL_INC_BEFORE" hidden="1">"c1607"</definedName>
    <definedName name="IQ_NOTES_PAY" hidden="1">"c1176"</definedName>
    <definedName name="IQ_NOTIONAL_AMOUNT_CREDIT_DERIVATIVES_FDIC" hidden="1">"c6507"</definedName>
    <definedName name="IQ_NOTIONAL_VALUE_EXCHANGE_SWAPS_FDIC" hidden="1">"c6516"</definedName>
    <definedName name="IQ_NOTIONAL_VALUE_OTHER_SWAPS_FDIC" hidden="1">"c6521"</definedName>
    <definedName name="IQ_NOTIONAL_VALUE_RATE_SWAPS_FDIC" hidden="1">"c6511"</definedName>
    <definedName name="IQ_NOW_ACCOUNT" hidden="1">"c828"</definedName>
    <definedName name="IQ_NPPE" hidden="1">"c829"</definedName>
    <definedName name="IQ_NPPE_10YR_ANN_GROWTH" hidden="1">"c830"</definedName>
    <definedName name="IQ_NPPE_1YR_ANN_GROWTH" hidden="1">"c831"</definedName>
    <definedName name="IQ_NPPE_2YR_ANN_GROWTH" hidden="1">"c832"</definedName>
    <definedName name="IQ_NPPE_3YR_ANN_GROWTH" hidden="1">"c833"</definedName>
    <definedName name="IQ_NPPE_5YR_ANN_GROWTH" hidden="1">"c834"</definedName>
    <definedName name="IQ_NPPE_7YR_ANN_GROWTH" hidden="1">"c835"</definedName>
    <definedName name="IQ_NTM" hidden="1">6000</definedName>
    <definedName name="IQ_NUKE" hidden="1">"c836"</definedName>
    <definedName name="IQ_NUKE_CF" hidden="1">"c837"</definedName>
    <definedName name="IQ_NUKE_CONTR" hidden="1">"c838"</definedName>
    <definedName name="IQ_NUMBER_DEPOSITS_LESS_THAN_100K_FDIC" hidden="1">"c6495"</definedName>
    <definedName name="IQ_NUMBER_DEPOSITS_MORE_THAN_100K_FDIC" hidden="1">"c6493"</definedName>
    <definedName name="IQ_OBLIGATIONS_OF_STATES_TOTAL_LOANS_FOREIGN_FDIC" hidden="1">"c6447"</definedName>
    <definedName name="IQ_OBLIGATIONS_STATES_FDIC" hidden="1">"c6431"</definedName>
    <definedName name="IQ_OCCUPY_EXP" hidden="1">"c839"</definedName>
    <definedName name="IQ_OG_TOTAL_OIL_PRODUCTON" hidden="1">"c2059"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NED55" hidden="1">1</definedName>
    <definedName name="IQ_OPENPRICE" hidden="1">"c848"</definedName>
    <definedName name="IQ_OPER_INC" hidden="1">"c849"</definedName>
    <definedName name="IQ_OPER_INC_BR" hidden="1">"c850"</definedName>
    <definedName name="IQ_OPER_INC_FIN" hidden="1">"c851"</definedName>
    <definedName name="IQ_OPER_INC_INS" hidden="1">"c852"</definedName>
    <definedName name="IQ_OPER_INC_MARGIN" hidden="1">"c362"</definedName>
    <definedName name="IQ_OPER_INC_REIT" hidden="1">"c853"</definedName>
    <definedName name="IQ_OPER_INC_UTI" hidden="1">"c854"</definedName>
    <definedName name="IQ_OPERATIONS_EXP" hidden="1">"c855"</definedName>
    <definedName name="IQ_OPTIONS_BEG_OS" hidden="1">"c1572"</definedName>
    <definedName name="IQ_OPTIONS_CANCELLED" hidden="1">"c856"</definedName>
    <definedName name="IQ_OPTIONS_END_OS" hidden="1">"c1573"</definedName>
    <definedName name="IQ_OPTIONS_ISSUED" hidden="1">"c857"</definedName>
    <definedName name="IQ_OREO_1_4_RESIDENTIAL_FDIC" hidden="1">"c6454"</definedName>
    <definedName name="IQ_OREO_COMMERCIAL_RE_FDIC" hidden="1">"c6456"</definedName>
    <definedName name="IQ_OREO_CONSTRUCTION_DEVELOPMENT_FDIC" hidden="1">"c6457"</definedName>
    <definedName name="IQ_OREO_FARMLAND_FDIC" hidden="1">"c6458"</definedName>
    <definedName name="IQ_OREO_FOREIGN_FDIC" hidden="1">"c6460"</definedName>
    <definedName name="IQ_OREO_MULTI_FAMILY_RESIDENTIAL_FDIC" hidden="1">"c6455"</definedName>
    <definedName name="IQ_OTHER_ADJUST_GROSS_LOANS" hidden="1">"c859"</definedName>
    <definedName name="IQ_OTHER_AMORT_BR" hidden="1">"c5566"</definedName>
    <definedName name="IQ_OTHER_ASSETS" hidden="1">"c860"</definedName>
    <definedName name="IQ_OTHER_ASSETS_BNK" hidden="1">"c861"</definedName>
    <definedName name="IQ_OTHER_ASSETS_BR" hidden="1">"c862"</definedName>
    <definedName name="IQ_OTHER_ASSETS_FDIC" hidden="1">"c6338"</definedName>
    <definedName name="IQ_OTHER_ASSETS_FIN" hidden="1">"c863"</definedName>
    <definedName name="IQ_OTHER_ASSETS_INS" hidden="1">"c864"</definedName>
    <definedName name="IQ_OTHER_ASSETS_REIT" hidden="1">"c865"</definedName>
    <definedName name="IQ_OTHER_ASSETS_UTI" hidden="1">"c866"</definedName>
    <definedName name="IQ_OTHER_BEARING_LIAB" hidden="1">"c1608"</definedName>
    <definedName name="IQ_OTHER_BENEFITS_OBLIGATION" hidden="1">"c867"</definedName>
    <definedName name="IQ_OTHER_BORROWED_FUNDS_FDIC" hidden="1">"c6345"</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REIT" hidden="1">"c882"</definedName>
    <definedName name="IQ_OTHER_CL_SUPPL_UTI" hidden="1">"c883"</definedName>
    <definedName name="IQ_OTHER_CL_UTI" hidden="1">"c884"</definedName>
    <definedName name="IQ_OTHER_COMPREHENSIVE_INCOME_FDIC" hidden="1">"c6503"</definedName>
    <definedName name="IQ_OTHER_CURRENT_ASSETS" hidden="1">"c868"</definedName>
    <definedName name="IQ_OTHER_CURRENT_LIAB" hidden="1">"c877"</definedName>
    <definedName name="IQ_OTHER_DEP" hidden="1">"c885"</definedName>
    <definedName name="IQ_OTHER_DEPOSITORY_INSTITUTIONS_LOANS_FDIC" hidden="1">"c6436"</definedName>
    <definedName name="IQ_OTHER_DEPOSITORY_INSTITUTIONS_TOTAL_LOANS_FOREIGN_FDIC" hidden="1">"c6442"</definedName>
    <definedName name="IQ_OTHER_DOMESTIC_DEBT_SECURITIES_FDIC" hidden="1">"c6302"</definedName>
    <definedName name="IQ_OTHER_EARNING" hidden="1">"c1609"</definedName>
    <definedName name="IQ_OTHER_EQUITY" hidden="1">"c886"</definedName>
    <definedName name="IQ_OTHER_EQUITY_BNK" hidden="1">"c887"</definedName>
    <definedName name="IQ_OTHER_EQUITY_BR" hidden="1">"c888"</definedName>
    <definedName name="IQ_OTHER_EQUITY_FIN" hidden="1">"c889"</definedName>
    <definedName name="IQ_OTHER_EQUITY_INS" hidden="1">"c890"</definedName>
    <definedName name="IQ_OTHER_EQUITY_REIT" hidden="1">"c891"</definedName>
    <definedName name="IQ_OTHER_EQUITY_UTI" hidden="1">"c892"</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IT" hidden="1">"c904"</definedName>
    <definedName name="IQ_OTHER_FINANCE_ACT_SUPPL_UTI" hidden="1">"c905"</definedName>
    <definedName name="IQ_OTHER_FINANCE_ACT_UTI" hidden="1">"c906"</definedName>
    <definedName name="IQ_OTHER_INSURANCE_FEES_FDIC" hidden="1">"c6672"</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IT" hidden="1">"c912"</definedName>
    <definedName name="IQ_OTHER_INTAN_UTI" hidden="1">"c913"</definedName>
    <definedName name="IQ_OTHER_INTANGIBLE_FDIC" hidden="1">"c6337"</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IT" hidden="1">"c927"</definedName>
    <definedName name="IQ_OTHER_INVEST_ACT_SUPPL_UTI" hidden="1">"c928"</definedName>
    <definedName name="IQ_OTHER_INVEST_ACT_UTI" hidden="1">"c929"</definedName>
    <definedName name="IQ_OTHER_INVESTING" hidden="1">"c916"</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IT" hidden="1">"c940"</definedName>
    <definedName name="IQ_OTHER_LIAB_LT_UTI" hidden="1">"c941"</definedName>
    <definedName name="IQ_OTHER_LIAB_REIT" hidden="1">"c942"</definedName>
    <definedName name="IQ_OTHER_LIAB_UTI" hidden="1">"c943"</definedName>
    <definedName name="IQ_OTHER_LIAB_WRITTEN" hidden="1">"c944"</definedName>
    <definedName name="IQ_OTHER_LIABILITIES_FDIC" hidden="1">"c6347"</definedName>
    <definedName name="IQ_OTHER_LOANS" hidden="1">"c945"</definedName>
    <definedName name="IQ_OTHER_LOANS_CHARGE_OFFS_FDIC" hidden="1">"c6601"</definedName>
    <definedName name="IQ_OTHER_LOANS_FOREIGN_FDIC" hidden="1">"c6446"</definedName>
    <definedName name="IQ_OTHER_LOANS_LEASES_FDIC" hidden="1">"c6322"</definedName>
    <definedName name="IQ_OTHER_LOANS_NET_CHARGE_OFFS_FDIC" hidden="1">"c6639"</definedName>
    <definedName name="IQ_OTHER_LOANS_RECOVERIES_FDIC" hidden="1">"c6620"</definedName>
    <definedName name="IQ_OTHER_LOANS_TOTAL_FDIC" hidden="1">"c6432"</definedName>
    <definedName name="IQ_OTHER_LONG_TERM" hidden="1">"c946"</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IT" hidden="1">"c951"</definedName>
    <definedName name="IQ_OTHER_LT_ASSETS_UTI" hidden="1">"c952"</definedName>
    <definedName name="IQ_OTHER_NET" hidden="1">"c959"</definedName>
    <definedName name="IQ_OTHER_NON_INT_EXP" hidden="1">"c953"</definedName>
    <definedName name="IQ_OTHER_NON_INT_EXP_FDIC" hidden="1">"c6578"</definedName>
    <definedName name="IQ_OTHER_NON_INT_EXP_TOTAL" hidden="1">"c954"</definedName>
    <definedName name="IQ_OTHER_NON_INT_EXPENSE_FDIC" hidden="1">"c6679"</definedName>
    <definedName name="IQ_OTHER_NON_INT_INC" hidden="1">"c955"</definedName>
    <definedName name="IQ_OTHER_NON_INT_INC_FDIC" hidden="1">"c6676"</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IT" hidden="1">"c965"</definedName>
    <definedName name="IQ_OTHER_NON_OPER_EXP_SUPPL_UTI" hidden="1">"c966"</definedName>
    <definedName name="IQ_OTHER_NON_OPER_EXP_UTI" hidden="1">"c967"</definedName>
    <definedName name="IQ_OTHER_OFF_BS_LIAB_FDIC" hidden="1">"c6533"</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IT" hidden="1">"c1003"</definedName>
    <definedName name="IQ_OTHER_OPER_TOT_UTI" hidden="1">"c1004"</definedName>
    <definedName name="IQ_OTHER_OPER_UTI" hidden="1">"c1005"</definedName>
    <definedName name="IQ_OTHER_PC_WRITTEN" hidden="1">"c1006"</definedName>
    <definedName name="IQ_OTHER_RE_OWNED_FDIC" hidden="1">"c6330"</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IT" hidden="1">"c1019"</definedName>
    <definedName name="IQ_OTHER_REV_SUPPL_UTI" hidden="1">"c1020"</definedName>
    <definedName name="IQ_OTHER_REV_UTI" hidden="1">"c1021"</definedName>
    <definedName name="IQ_OTHER_REVENUE" hidden="1">"c1010"</definedName>
    <definedName name="IQ_OTHER_SAVINGS_DEPOSITS_FDIC" hidden="1">"c6554"</definedName>
    <definedName name="IQ_OTHER_TRANSACTIONS_FDIC" hidden="1">"c6504"</definedName>
    <definedName name="IQ_OTHER_UNUSED_COMMITMENTS_FDIC" hidden="1">"c6530"</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IT" hidden="1">"c1499"</definedName>
    <definedName name="IQ_OTHER_UNUSUAL_SUPPL_UTI" hidden="1">"c1500"</definedName>
    <definedName name="IQ_OTHER_UNUSUAL_UTI" hidden="1">"c1565"</definedName>
    <definedName name="IQ_OUTSTANDING_BS_DATE" hidden="1">"c1022"</definedName>
    <definedName name="IQ_OUTSTANDING_FILING_DATE" hidden="1">"c1023"</definedName>
    <definedName name="IQ_OVER_FIFETEEN_YEAR_MORTGAGE_PASS_THROUGHS_FDIC" hidden="1">"c6416"</definedName>
    <definedName name="IQ_OVER_FIFTEEN_YEAR_FIXED_AND_FLOATING_RATE_FDIC" hidden="1">"c6424"</definedName>
    <definedName name="IQ_OVER_THREE_YEARS_FDIC" hidden="1">"c6418"</definedName>
    <definedName name="IQ_PART_TIME" hidden="1">"c1024"</definedName>
    <definedName name="IQ_PARTICIPATION_POOLS_RESIDENTIAL_MORTGAGES_FDIC" hidden="1">"c6403"</definedName>
    <definedName name="IQ_PAST_DUE_30_1_4_FAMILY_LOANS_FDIC" hidden="1">"c6693"</definedName>
    <definedName name="IQ_PAST_DUE_30_AUTO_LOANS_FDIC" hidden="1">"c6687"</definedName>
    <definedName name="IQ_PAST_DUE_30_CL_LOANS_FDIC" hidden="1">"c6688"</definedName>
    <definedName name="IQ_PAST_DUE_30_CREDIT_CARDS_RECEIVABLES_FDIC" hidden="1">"c6690"</definedName>
    <definedName name="IQ_PAST_DUE_30_HOME_EQUITY_LINES_FDIC" hidden="1">"c6691"</definedName>
    <definedName name="IQ_PAST_DUE_30_OTHER_CONSUMER_LOANS_FDIC" hidden="1">"c6689"</definedName>
    <definedName name="IQ_PAST_DUE_30_OTHER_LOANS_FDIC" hidden="1">"c6692"</definedName>
    <definedName name="IQ_PAST_DUE_90_1_4_FAMILY_LOANS_FDIC" hidden="1">"c6700"</definedName>
    <definedName name="IQ_PAST_DUE_90_AUTO_LOANS_FDIC" hidden="1">"c6694"</definedName>
    <definedName name="IQ_PAST_DUE_90_CL_LOANS_FDIC" hidden="1">"c6695"</definedName>
    <definedName name="IQ_PAST_DUE_90_CREDIT_CARDS_RECEIVABLES_FDIC" hidden="1">"c6697"</definedName>
    <definedName name="IQ_PAST_DUE_90_HOME_EQUITY_LINES_FDIC" hidden="1">"c6698"</definedName>
    <definedName name="IQ_PAST_DUE_90_OTHER_CONSUMER_LOANS_FDIC" hidden="1">"c6696"</definedName>
    <definedName name="IQ_PAST_DUE_90_OTHER_LOANS_FDIC" hidden="1">"c6699"</definedName>
    <definedName name="IQ_PAY_ACCRUED" hidden="1">"c8"</definedName>
    <definedName name="IQ_PBV" hidden="1">"c1025"</definedName>
    <definedName name="IQ_PBV_AVG" hidden="1">"c1026"</definedName>
    <definedName name="IQ_PC_WRITTEN" hidden="1">"c1027"</definedName>
    <definedName name="IQ_PE_EXCL" hidden="1">"c1028"</definedName>
    <definedName name="IQ_PE_EXCL_AVG" hidden="1">"c1029"</definedName>
    <definedName name="IQ_PE_EXCL_FWD" hidden="1">"c1030"</definedName>
    <definedName name="IQ_PE_RATIO" hidden="1">"c1610"</definedName>
    <definedName name="IQ_PENSION" hidden="1">"c1031"</definedName>
    <definedName name="IQ_PERCENT_CHANGE_EST_FFO_12MONTHS" hidden="1">"c1828"</definedName>
    <definedName name="IQ_PERCENT_CHANGE_EST_FFO_12MONTHS_CIQ" hidden="1">"c3769"</definedName>
    <definedName name="IQ_PERCENT_CHANGE_EST_FFO_12MONTHS_REUT" hidden="1">"c3938"</definedName>
    <definedName name="IQ_PERCENT_CHANGE_EST_FFO_12MONTHS_THOM" hidden="1">"c5248"</definedName>
    <definedName name="IQ_PERCENT_CHANGE_EST_FFO_18MONTHS" hidden="1">"c1829"</definedName>
    <definedName name="IQ_PERCENT_CHANGE_EST_FFO_18MONTHS_CIQ" hidden="1">"c3770"</definedName>
    <definedName name="IQ_PERCENT_CHANGE_EST_FFO_18MONTHS_REUT" hidden="1">"c3939"</definedName>
    <definedName name="IQ_PERCENT_CHANGE_EST_FFO_18MONTHS_THOM" hidden="1">"c5249"</definedName>
    <definedName name="IQ_PERCENT_CHANGE_EST_FFO_3MONTHS" hidden="1">"c1825"</definedName>
    <definedName name="IQ_PERCENT_CHANGE_EST_FFO_3MONTHS_CIQ" hidden="1">"c3766"</definedName>
    <definedName name="IQ_PERCENT_CHANGE_EST_FFO_3MONTHS_REUT" hidden="1">"c3935"</definedName>
    <definedName name="IQ_PERCENT_CHANGE_EST_FFO_3MONTHS_THOM" hidden="1">"c5245"</definedName>
    <definedName name="IQ_PERCENT_CHANGE_EST_FFO_6MONTHS" hidden="1">"c1826"</definedName>
    <definedName name="IQ_PERCENT_CHANGE_EST_FFO_6MONTHS_CIQ" hidden="1">"c3767"</definedName>
    <definedName name="IQ_PERCENT_CHANGE_EST_FFO_6MONTHS_REUT" hidden="1">"c3936"</definedName>
    <definedName name="IQ_PERCENT_CHANGE_EST_FFO_6MONTHS_THOM" hidden="1">"c5246"</definedName>
    <definedName name="IQ_PERCENT_CHANGE_EST_FFO_9MONTHS" hidden="1">"c1827"</definedName>
    <definedName name="IQ_PERCENT_CHANGE_EST_FFO_9MONTHS_CIQ" hidden="1">"c3768"</definedName>
    <definedName name="IQ_PERCENT_CHANGE_EST_FFO_9MONTHS_REUT" hidden="1">"c3937"</definedName>
    <definedName name="IQ_PERCENT_CHANGE_EST_FFO_9MONTHS_THOM" hidden="1">"c5247"</definedName>
    <definedName name="IQ_PERCENT_CHANGE_EST_FFO_DAY" hidden="1">"c1822"</definedName>
    <definedName name="IQ_PERCENT_CHANGE_EST_FFO_DAY_CIQ" hidden="1">"c3764"</definedName>
    <definedName name="IQ_PERCENT_CHANGE_EST_FFO_DAY_REUT" hidden="1">"c3933"</definedName>
    <definedName name="IQ_PERCENT_CHANGE_EST_FFO_DAY_THOM" hidden="1">"c5243"</definedName>
    <definedName name="IQ_PERCENT_CHANGE_EST_FFO_MONTH" hidden="1">"c1824"</definedName>
    <definedName name="IQ_PERCENT_CHANGE_EST_FFO_MONTH_CIQ" hidden="1">"c3765"</definedName>
    <definedName name="IQ_PERCENT_CHANGE_EST_FFO_MONTH_REUT" hidden="1">"c3934"</definedName>
    <definedName name="IQ_PERCENT_CHANGE_EST_FFO_MONTH_THOM" hidden="1">"c5244"</definedName>
    <definedName name="IQ_PERCENT_CHANGE_EST_FFO_SHARE_SHARE_12MONTHS" hidden="1">"c1828"</definedName>
    <definedName name="IQ_PERCENT_CHANGE_EST_FFO_SHARE_SHARE_12MONTHS_THOM" hidden="1">"c5248"</definedName>
    <definedName name="IQ_PERCENT_CHANGE_EST_FFO_SHARE_SHARE_18MONTHS" hidden="1">"c1829"</definedName>
    <definedName name="IQ_PERCENT_CHANGE_EST_FFO_SHARE_SHARE_18MONTHS_THOM" hidden="1">"c5249"</definedName>
    <definedName name="IQ_PERCENT_CHANGE_EST_FFO_SHARE_SHARE_3MONTHS" hidden="1">"c1825"</definedName>
    <definedName name="IQ_PERCENT_CHANGE_EST_FFO_SHARE_SHARE_3MONTHS_THOM" hidden="1">"c5245"</definedName>
    <definedName name="IQ_PERCENT_CHANGE_EST_FFO_SHARE_SHARE_6MONTHS" hidden="1">"c1826"</definedName>
    <definedName name="IQ_PERCENT_CHANGE_EST_FFO_SHARE_SHARE_6MONTHS_THOM" hidden="1">"c5246"</definedName>
    <definedName name="IQ_PERCENT_CHANGE_EST_FFO_SHARE_SHARE_9MONTHS" hidden="1">"c1827"</definedName>
    <definedName name="IQ_PERCENT_CHANGE_EST_FFO_SHARE_SHARE_9MONTHS_THOM" hidden="1">"c5247"</definedName>
    <definedName name="IQ_PERCENT_CHANGE_EST_FFO_SHARE_SHARE_DAY" hidden="1">"c1822"</definedName>
    <definedName name="IQ_PERCENT_CHANGE_EST_FFO_SHARE_SHARE_DAY_THOM" hidden="1">"c5243"</definedName>
    <definedName name="IQ_PERCENT_CHANGE_EST_FFO_SHARE_SHARE_MONTH" hidden="1">"c1824"</definedName>
    <definedName name="IQ_PERCENT_CHANGE_EST_FFO_SHARE_SHARE_MONTH_THOM" hidden="1">"c5244"</definedName>
    <definedName name="IQ_PERCENT_CHANGE_EST_FFO_SHARE_SHARE_WEEK" hidden="1">"c1823"</definedName>
    <definedName name="IQ_PERCENT_CHANGE_EST_FFO_SHARE_SHARE_WEEK_THOM" hidden="1">"c5274"</definedName>
    <definedName name="IQ_PERCENT_CHANGE_EST_FFO_WEEK" hidden="1">"c1823"</definedName>
    <definedName name="IQ_PERCENT_CHANGE_EST_FFO_WEEK_CIQ" hidden="1">"c3795"</definedName>
    <definedName name="IQ_PERCENT_CHANGE_EST_FFO_WEEK_REUT" hidden="1">"c3964"</definedName>
    <definedName name="IQ_PERCENT_CHANGE_EST_FFO_WEEK_THOM" hidden="1">"c5274"</definedName>
    <definedName name="IQ_PERCENT_INSURED_FDIC" hidden="1">"c6374"</definedName>
    <definedName name="IQ_PERIODDATE" hidden="1">"c1034"</definedName>
    <definedName name="IQ_PERIODDATE_BS" hidden="1">"c1032"</definedName>
    <definedName name="IQ_PERIODDATE_CF" hidden="1">"c1033"</definedName>
    <definedName name="IQ_PERIODDATE_FDIC" hidden="1">"c13646"</definedName>
    <definedName name="IQ_PERIODDATE_IS" hidden="1">"c1034"</definedName>
    <definedName name="IQ_PERIODLENGTH_CF" hidden="1">"c1502"</definedName>
    <definedName name="IQ_PERIODLENGTH_IS" hidden="1">"c1503"</definedName>
    <definedName name="IQ_PERTYPE" hidden="1">"c1611"</definedName>
    <definedName name="IQ_PLEDGED_SECURITIES_FDIC" hidden="1">"c6401"</definedName>
    <definedName name="IQ_POLICY_BENEFITS" hidden="1">"c1036"</definedName>
    <definedName name="IQ_POLICY_COST" hidden="1">"c1037"</definedName>
    <definedName name="IQ_POLICY_LIAB" hidden="1">"c1612"</definedName>
    <definedName name="IQ_POLICY_LOANS" hidden="1">"c1038"</definedName>
    <definedName name="IQ_POST_RETIRE_EXP" hidden="1">"c1039"</definedName>
    <definedName name="IQ_PRE_OPEN_COST" hidden="1">"c1040"</definedName>
    <definedName name="IQ_PRE_TAX_INCOME_FDIC" hidden="1">"c6581"</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IT" hidden="1">"c1058"</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IT" hidden="1">"c1065"</definedName>
    <definedName name="IQ_PREF_REP_UTI" hidden="1">"c1066"</definedName>
    <definedName name="IQ_PREF_STOCK" hidden="1">"c1052"</definedName>
    <definedName name="IQ_PREF_TOT" hidden="1">"c1044"</definedName>
    <definedName name="IQ_PREFERRED_FDIC" hidden="1">"c6349"</definedName>
    <definedName name="IQ_PREMISES_EQUIPMENT_FDIC" hidden="1">"c6577"</definedName>
    <definedName name="IQ_PREMIUMS_ANNUITY_REV" hidden="1">"c1067"</definedName>
    <definedName name="IQ_PREPAID_EXP" hidden="1">"c1068"</definedName>
    <definedName name="IQ_PREPAID_EXPEN" hidden="1">"c1068"</definedName>
    <definedName name="IQ_PRETAX_RETURN_ASSETS_FDIC" hidden="1">"c6731"</definedName>
    <definedName name="IQ_PRICE_OVER_BVPS" hidden="1">"c1026"</definedName>
    <definedName name="IQ_PRICE_OVER_LTM_EPS" hidden="1">"c1029"</definedName>
    <definedName name="IQ_PRICEDATE" hidden="1">"c1069"</definedName>
    <definedName name="IQ_PRICING_DATE" hidden="1">"c1613"</definedName>
    <definedName name="IQ_PRIMARY_EPS_TYPE_THOM" hidden="1">"c5297"</definedName>
    <definedName name="IQ_PRIMARY_INDUSTRY" hidden="1">"c1070"</definedName>
    <definedName name="IQ_PRIVATE_CONST_TOTAL_APR_FC_UNUSED_UNUSED_UNUSED" hidden="1">"c8559"</definedName>
    <definedName name="IQ_PRIVATE_CONST_TOTAL_APR_UNUSED_UNUSED_UNUSED" hidden="1">"c7679"</definedName>
    <definedName name="IQ_PRIVATE_CONST_TOTAL_FC_UNUSED_UNUSED_UNUSED" hidden="1">"c7899"</definedName>
    <definedName name="IQ_PRIVATE_CONST_TOTAL_POP_FC_UNUSED_UNUSED_UNUSED" hidden="1">"c8119"</definedName>
    <definedName name="IQ_PRIVATE_CONST_TOTAL_POP_UNUSED_UNUSED_UNUSED" hidden="1">"c7239"</definedName>
    <definedName name="IQ_PRIVATE_CONST_TOTAL_UNUSED_UNUSED_UNUSED" hidden="1">"c7019"</definedName>
    <definedName name="IQ_PRIVATE_CONST_TOTAL_YOY_FC_UNUSED_UNUSED_UNUSED" hidden="1">"c8339"</definedName>
    <definedName name="IQ_PRIVATE_CONST_TOTAL_YOY_UNUSED_UNUSED_UNUSED" hidden="1">"c7459"</definedName>
    <definedName name="IQ_PRIVATE_RES_CONST_REAL_APR_FC_UNUSED_UNUSED_UNUSED" hidden="1">"c8535"</definedName>
    <definedName name="IQ_PRIVATE_RES_CONST_REAL_APR_UNUSED_UNUSED_UNUSED" hidden="1">"c7655"</definedName>
    <definedName name="IQ_PRIVATE_RES_CONST_REAL_FC_UNUSED_UNUSED_UNUSED" hidden="1">"c7875"</definedName>
    <definedName name="IQ_PRIVATE_RES_CONST_REAL_POP_FC_UNUSED_UNUSED_UNUSED" hidden="1">"c8095"</definedName>
    <definedName name="IQ_PRIVATE_RES_CONST_REAL_POP_UNUSED_UNUSED_UNUSED" hidden="1">"c7215"</definedName>
    <definedName name="IQ_PRIVATE_RES_CONST_REAL_UNUSED_UNUSED_UNUSED" hidden="1">"c6995"</definedName>
    <definedName name="IQ_PRIVATE_RES_CONST_REAL_YOY_FC_UNUSED_UNUSED_UNUSED" hidden="1">"c8315"</definedName>
    <definedName name="IQ_PRIVATE_RES_CONST_REAL_YOY_UNUSED_UNUSED_UNUSED" hidden="1">"c7435"</definedName>
    <definedName name="IQ_PRIVATELY_ISSUED_MORTGAGE_BACKED_SECURITIES_FDIC" hidden="1">"c6407"</definedName>
    <definedName name="IQ_PRIVATELY_ISSUED_MORTGAGE_PASS_THROUGHS_FDIC" hidden="1">"c6405"</definedName>
    <definedName name="IQ_PRO_FORMA_BASIC_EPS" hidden="1">"c1614"</definedName>
    <definedName name="IQ_PRO_FORMA_DILUT_EPS" hidden="1">"c1615"</definedName>
    <definedName name="IQ_PRO_FORMA_NET_INC" hidden="1">"c795"</definedName>
    <definedName name="IQ_PROFESSIONAL" hidden="1">"c1071"</definedName>
    <definedName name="IQ_PROFESSIONAL_TITLE" hidden="1">"c1072"</definedName>
    <definedName name="IQ_PROPERTY_EXP" hidden="1">"c1073"</definedName>
    <definedName name="IQ_PROPERTY_GROSS" hidden="1">"c518"</definedName>
    <definedName name="IQ_PROPERTY_MGMT_FEE" hidden="1">"c1074"</definedName>
    <definedName name="IQ_PROPERTY_NET" hidden="1">"c829"</definedName>
    <definedName name="IQ_PROV_BAD_DEBTS" hidden="1">"c1075"</definedName>
    <definedName name="IQ_PROV_BAD_DEBTS_CF" hidden="1">"c1076"</definedName>
    <definedName name="IQ_PROVISION_10YR_ANN_GROWTH" hidden="1">"c1077"</definedName>
    <definedName name="IQ_PROVISION_1YR_ANN_GROWTH" hidden="1">"c1078"</definedName>
    <definedName name="IQ_PROVISION_2YR_ANN_GROWTH" hidden="1">"c1079"</definedName>
    <definedName name="IQ_PROVISION_3YR_ANN_GROWTH" hidden="1">"c1080"</definedName>
    <definedName name="IQ_PROVISION_5YR_ANN_GROWTH" hidden="1">"c1081"</definedName>
    <definedName name="IQ_PROVISION_7YR_ANN_GROWTH" hidden="1">"c1082"</definedName>
    <definedName name="IQ_PROVISION_CHARGE_OFFS" hidden="1">"c1083"</definedName>
    <definedName name="IQ_PTBV" hidden="1">"c1084"</definedName>
    <definedName name="IQ_PTBV_AVG" hidden="1">"c1085"</definedName>
    <definedName name="IQ_PURCHASE_FOREIGN_CURRENCIES_FDIC" hidden="1">"c6513"</definedName>
    <definedName name="IQ_PURCHASED_OPTION_CONTRACTS_FDIC" hidden="1">"c6510"</definedName>
    <definedName name="IQ_PURCHASED_OPTION_CONTRACTS_FX_RISK_FDIC" hidden="1">"c6515"</definedName>
    <definedName name="IQ_PURCHASED_OPTION_CONTRACTS_NON_FX_IR_FDIC" hidden="1">"c6520"</definedName>
    <definedName name="IQ_PURCHASES_EQUIP_NONRES_SAAR_APR_FC_UNUSED_UNUSED_UNUSED" hidden="1">"c8491"</definedName>
    <definedName name="IQ_PURCHASES_EQUIP_NONRES_SAAR_APR_UNUSED_UNUSED_UNUSED" hidden="1">"c7611"</definedName>
    <definedName name="IQ_PURCHASES_EQUIP_NONRES_SAAR_FC_UNUSED_UNUSED_UNUSED" hidden="1">"c7831"</definedName>
    <definedName name="IQ_PURCHASES_EQUIP_NONRES_SAAR_POP_FC_UNUSED_UNUSED_UNUSED" hidden="1">"c8051"</definedName>
    <definedName name="IQ_PURCHASES_EQUIP_NONRES_SAAR_POP_UNUSED_UNUSED_UNUSED" hidden="1">"c7171"</definedName>
    <definedName name="IQ_PURCHASES_EQUIP_NONRES_SAAR_UNUSED_UNUSED_UNUSED" hidden="1">"c6951"</definedName>
    <definedName name="IQ_PURCHASES_EQUIP_NONRES_SAAR_YOY_FC_UNUSED_UNUSED_UNUSED" hidden="1">"c8271"</definedName>
    <definedName name="IQ_PURCHASES_EQUIP_NONRES_SAAR_YOY_UNUSED_UNUSED_UNUSED" hidden="1">"c7391"</definedName>
    <definedName name="IQ_QTD" hidden="1">750000</definedName>
    <definedName name="IQ_QUICK_RATIO" hidden="1">"c1086"</definedName>
    <definedName name="IQ_RATE_COMP_GROWTH_DOMESTIC" hidden="1">"c1087"</definedName>
    <definedName name="IQ_RATE_COMP_GROWTH_FOREIGN" hidden="1">"c1088"</definedName>
    <definedName name="IQ_RAW_INV" hidden="1">"c1089"</definedName>
    <definedName name="IQ_RD_EXP" hidden="1">"c1090"</definedName>
    <definedName name="IQ_RD_EXP_FN" hidden="1">"c1091"</definedName>
    <definedName name="IQ_RE" hidden="1">"c1092"</definedName>
    <definedName name="IQ_RE_FORECLOSURE_FDIC" hidden="1">"c6332"</definedName>
    <definedName name="IQ_RE_INVEST_FDIC" hidden="1">"c6331"</definedName>
    <definedName name="IQ_RE_LOANS_DOMESTIC_CHARGE_OFFS_FDIC" hidden="1">"c6589"</definedName>
    <definedName name="IQ_RE_LOANS_DOMESTIC_FDIC" hidden="1">"c6309"</definedName>
    <definedName name="IQ_RE_LOANS_DOMESTIC_NET_CHARGE_OFFS_FDIC" hidden="1">"c6627"</definedName>
    <definedName name="IQ_RE_LOANS_DOMESTIC_RECOVERIES_FDIC" hidden="1">"c6608"</definedName>
    <definedName name="IQ_RE_LOANS_FDIC" hidden="1">"c6308"</definedName>
    <definedName name="IQ_RE_LOANS_FOREIGN_CHARGE_OFFS_FDIC" hidden="1">"c6595"</definedName>
    <definedName name="IQ_RE_LOANS_FOREIGN_NET_CHARGE_OFFS_FDIC" hidden="1">"c6633"</definedName>
    <definedName name="IQ_RE_LOANS_FOREIGN_RECOVERIES_FDIC" hidden="1">"c6614"</definedName>
    <definedName name="IQ_REAL_ESTATE" hidden="1">"c1093"</definedName>
    <definedName name="IQ_REAL_ESTATE_ASSETS" hidden="1">"c1094"</definedName>
    <definedName name="IQ_RECOVERIES_1_4_FAMILY_LOANS_FDIC" hidden="1">"c6707"</definedName>
    <definedName name="IQ_RECOVERIES_AUTO_LOANS_FDIC" hidden="1">"c6701"</definedName>
    <definedName name="IQ_RECOVERIES_CL_LOANS_FDIC" hidden="1">"c6702"</definedName>
    <definedName name="IQ_RECOVERIES_CREDIT_CARDS_RECEIVABLES_FDIC" hidden="1">"c6704"</definedName>
    <definedName name="IQ_RECOVERIES_HOME_EQUITY_LINES_FDIC" hidden="1">"c6705"</definedName>
    <definedName name="IQ_RECOVERIES_OTHER_CONSUMER_LOANS_FDIC" hidden="1">"c6703"</definedName>
    <definedName name="IQ_RECOVERIES_OTHER_LOANS_FDIC" hidden="1">"c6706"</definedName>
    <definedName name="IQ_REDEEM_PREF_STOCK" hidden="1">"c1059"</definedName>
    <definedName name="IQ_REG_ASSETS" hidden="1">"c1095"</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LATED_PLANS_FDIC" hidden="1">"c6320"</definedName>
    <definedName name="IQ_RENTAL_REV" hidden="1">"c1101"</definedName>
    <definedName name="IQ_RES_CONST_REAL_APR_FC_UNUSED_UNUSED_UNUSED" hidden="1">"c8536"</definedName>
    <definedName name="IQ_RES_CONST_REAL_APR_UNUSED_UNUSED_UNUSED" hidden="1">"c7656"</definedName>
    <definedName name="IQ_RES_CONST_REAL_FC_UNUSED_UNUSED_UNUSED" hidden="1">"c7876"</definedName>
    <definedName name="IQ_RES_CONST_REAL_POP_FC_UNUSED_UNUSED_UNUSED" hidden="1">"c8096"</definedName>
    <definedName name="IQ_RES_CONST_REAL_POP_UNUSED_UNUSED_UNUSED" hidden="1">"c7216"</definedName>
    <definedName name="IQ_RES_CONST_REAL_SAAR_APR_FC_UNUSED_UNUSED_UNUSED" hidden="1">"c8537"</definedName>
    <definedName name="IQ_RES_CONST_REAL_SAAR_APR_UNUSED_UNUSED_UNUSED" hidden="1">"c7657"</definedName>
    <definedName name="IQ_RES_CONST_REAL_SAAR_FC_UNUSED_UNUSED_UNUSED" hidden="1">"c7877"</definedName>
    <definedName name="IQ_RES_CONST_REAL_SAAR_POP_FC_UNUSED_UNUSED_UNUSED" hidden="1">"c8097"</definedName>
    <definedName name="IQ_RES_CONST_REAL_SAAR_POP_UNUSED_UNUSED_UNUSED" hidden="1">"c7217"</definedName>
    <definedName name="IQ_RES_CONST_REAL_SAAR_UNUSED_UNUSED_UNUSED" hidden="1">"c6997"</definedName>
    <definedName name="IQ_RES_CONST_REAL_SAAR_YOY_FC_UNUSED_UNUSED_UNUSED" hidden="1">"c8317"</definedName>
    <definedName name="IQ_RES_CONST_REAL_SAAR_YOY_UNUSED_UNUSED_UNUSED" hidden="1">"c7437"</definedName>
    <definedName name="IQ_RES_CONST_REAL_UNUSED_UNUSED_UNUSED" hidden="1">"c6996"</definedName>
    <definedName name="IQ_RES_CONST_REAL_YOY_FC_UNUSED_UNUSED_UNUSED" hidden="1">"c8316"</definedName>
    <definedName name="IQ_RES_CONST_REAL_YOY_UNUSED_UNUSED_UNUSED" hidden="1">"c7436"</definedName>
    <definedName name="IQ_RES_CONST_SAAR_APR_FC_UNUSED_UNUSED_UNUSED" hidden="1">"c8540"</definedName>
    <definedName name="IQ_RES_CONST_SAAR_APR_UNUSED_UNUSED_UNUSED" hidden="1">"c7660"</definedName>
    <definedName name="IQ_RES_CONST_SAAR_FC_UNUSED_UNUSED_UNUSED" hidden="1">"c7880"</definedName>
    <definedName name="IQ_RES_CONST_SAAR_POP_FC_UNUSED_UNUSED_UNUSED" hidden="1">"c8100"</definedName>
    <definedName name="IQ_RES_CONST_SAAR_POP_UNUSED_UNUSED_UNUSED" hidden="1">"c7220"</definedName>
    <definedName name="IQ_RES_CONST_SAAR_UNUSED_UNUSED_UNUSED" hidden="1">"c7000"</definedName>
    <definedName name="IQ_RES_CONST_SAAR_YOY_FC_UNUSED_UNUSED_UNUSED" hidden="1">"c8320"</definedName>
    <definedName name="IQ_RES_CONST_SAAR_YOY_UNUSED_UNUSED_UNUSED" hidden="1">"c7440"</definedName>
    <definedName name="IQ_RESEARCH_DEV" hidden="1">"c1090"</definedName>
    <definedName name="IQ_RESIDENTIAL_LOANS" hidden="1">"c1102"</definedName>
    <definedName name="IQ_RESTATEMENT_BS" hidden="1">"c1643"</definedName>
    <definedName name="IQ_RESTATEMENT_CF" hidden="1">"c1644"</definedName>
    <definedName name="IQ_RESTATEMENT_IS" hidden="1">"c1642"</definedName>
    <definedName name="IQ_RESTATEMENTS_NET_FDIC" hidden="1">"c6500"</definedName>
    <definedName name="IQ_RESTRICTED_CASH" hidden="1">"c1103"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IT" hidden="1">"c1110"</definedName>
    <definedName name="IQ_RESTRUCTURE_UTI" hidden="1">"c1111"</definedName>
    <definedName name="IQ_RESTRUCTURED_LOANS" hidden="1">"c1112"</definedName>
    <definedName name="IQ_RESTRUCTURED_LOANS_1_4_RESIDENTIAL_FDIC" hidden="1">"c6378"</definedName>
    <definedName name="IQ_RESTRUCTURED_LOANS_LEASES_FDIC" hidden="1">"c6377"</definedName>
    <definedName name="IQ_RESTRUCTURED_LOANS_NON_1_4_FDIC" hidden="1">"c6379"</definedName>
    <definedName name="IQ_RETAIL_DEPOSITS_FDIC" hidden="1">"c6488"</definedName>
    <definedName name="IQ_RETAINED_EARN" hidden="1">"c1092"</definedName>
    <definedName name="IQ_RETAINED_EARNINGS_AVERAGE_EQUITY_FDIC" hidden="1">"c6733"</definedName>
    <definedName name="IQ_RETURN_ASSETS" hidden="1">"c1113"</definedName>
    <definedName name="IQ_RETURN_ASSETS_BANK" hidden="1">"c1114"</definedName>
    <definedName name="IQ_RETURN_ASSETS_BROK" hidden="1">"c1115"</definedName>
    <definedName name="IQ_RETURN_ASSETS_FDIC" hidden="1">"c6730"</definedName>
    <definedName name="IQ_RETURN_ASSETS_FS" hidden="1">"c1116"</definedName>
    <definedName name="IQ_RETURN_CAPITAL" hidden="1">"c1117"</definedName>
    <definedName name="IQ_RETURN_EQUITY" hidden="1">"c1118"</definedName>
    <definedName name="IQ_RETURN_EQUITY_BANK" hidden="1">"c1119"</definedName>
    <definedName name="IQ_RETURN_EQUITY_BROK" hidden="1">"c1120"</definedName>
    <definedName name="IQ_RETURN_EQUITY_FDIC" hidden="1">"c6732"</definedName>
    <definedName name="IQ_RETURN_EQUITY_FS" hidden="1">"c1121"</definedName>
    <definedName name="IQ_RETURN_INVESTMENT" hidden="1">"c1117"</definedName>
    <definedName name="IQ_REV" hidden="1">"c1122"</definedName>
    <definedName name="IQ_REV_BEFORE_LL" hidden="1">"c1123"</definedName>
    <definedName name="IQ_REV_UTI" hidden="1">"c1125"</definedName>
    <definedName name="IQ_REVALUATION_GAINS_FDIC" hidden="1">"c6428"</definedName>
    <definedName name="IQ_REVALUATION_LOSSES_FDIC" hidden="1">"c6429"</definedName>
    <definedName name="IQ_REVENUE" hidden="1">"c1122"</definedName>
    <definedName name="IQ_REVOLVING_SECURED_1_–4_NON_ACCRUAL_FFIEC" hidden="1">"c15565"</definedName>
    <definedName name="IQ_RISK_WEIGHTED_ASSETS_FDIC" hidden="1">"c6370"</definedName>
    <definedName name="IQ_SALARY" hidden="1">"c1130"</definedName>
    <definedName name="IQ_SALARY_FDIC" hidden="1">"c6576"</definedName>
    <definedName name="IQ_SALE_CONVERSION_RETIREMENT_STOCK_FDIC" hidden="1">"c6661"</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ME_STORE" hidden="1">"c1149"</definedName>
    <definedName name="IQ_SAVING_DEP" hidden="1">"c1150"</definedName>
    <definedName name="IQ_SECUR_RECEIV" hidden="1">"c1151"</definedName>
    <definedName name="IQ_SECURED_1_4_FAMILY_RESIDENTIAL_CHARGE_OFFS_FDIC" hidden="1">"c6590"</definedName>
    <definedName name="IQ_SECURED_1_4_FAMILY_RESIDENTIAL_NET_CHARGE_OFFS_FDIC" hidden="1">"c6628"</definedName>
    <definedName name="IQ_SECURED_1_4_FAMILY_RESIDENTIAL_RECOVERIES_FDIC" hidden="1">"c6609"</definedName>
    <definedName name="IQ_SECURED_FARMLAND_CHARGE_OFFS_FDIC" hidden="1">"c6593"</definedName>
    <definedName name="IQ_SECURED_FARMLAND_NET_CHARGE_OFFS_FDIC" hidden="1">"c6631"</definedName>
    <definedName name="IQ_SECURED_FARMLAND_RECOVERIES_FDIC" hidden="1">"c6612"</definedName>
    <definedName name="IQ_SECURED_MULTIFAMILY_RESIDENTIAL_CHARGE_OFFS_FDIC" hidden="1">"c6591"</definedName>
    <definedName name="IQ_SECURED_MULTIFAMILY_RESIDENTIAL_NET_CHARGE_OFFS_FDIC" hidden="1">"c6629"</definedName>
    <definedName name="IQ_SECURED_MULTIFAMILY_RESIDENTIAL_RECOVERIES_FDIC" hidden="1">"c6610"</definedName>
    <definedName name="IQ_SECURED_NONFARM_NONRESIDENTIAL_CHARGE_OFFS_FDIC" hidden="1">"c6592"</definedName>
    <definedName name="IQ_SECURED_NONFARM_NONRESIDENTIAL_NET_CHARGE_OFFS_FDIC" hidden="1">"c6630"</definedName>
    <definedName name="IQ_SECURED_NONFARM_NONRESIDENTIAL_RECOVERIES_FDIC" hidden="1">"c6611"</definedName>
    <definedName name="IQ_SECURITIES_GAINS_FDIC" hidden="1">"c6584"</definedName>
    <definedName name="IQ_SECURITIES_ISSUED_STATES_FDIC" hidden="1">"c6300"</definedName>
    <definedName name="IQ_SECURITIES_LENT_FDIC" hidden="1">"c6532"</definedName>
    <definedName name="IQ_SECURITIES_UNDERWRITING_FDIC" hidden="1">"c6529"</definedName>
    <definedName name="IQ_SECURITY_BORROW" hidden="1">"c1152"</definedName>
    <definedName name="IQ_SECURITY_OWN" hidden="1">"c1153"</definedName>
    <definedName name="IQ_SECURITY_RESELL" hidden="1">"c1154"</definedName>
    <definedName name="IQ_SEPARATE_ACCT_ASSETS" hidden="1">"c1155"</definedName>
    <definedName name="IQ_SEPARATE_ACCT_LIAB" hidden="1">"c1156"</definedName>
    <definedName name="IQ_SERV_CHARGE_DEPOSITS" hidden="1">"c1157"</definedName>
    <definedName name="IQ_SERVICE_CHARGES_FDIC" hidden="1">"c6572"</definedName>
    <definedName name="IQ_SGA" hidden="1">"c1158"</definedName>
    <definedName name="IQ_SGA_BNK" hidden="1">"c1159"</definedName>
    <definedName name="IQ_SGA_INS" hidden="1">"c1160"</definedName>
    <definedName name="IQ_SGA_REIT" hidden="1">"c1161"</definedName>
    <definedName name="IQ_SGA_SUPPL" hidden="1">"c1162"</definedName>
    <definedName name="IQ_SGA_UTI" hidden="1">"c1163"</definedName>
    <definedName name="IQ_SHAREOUTSTANDING" hidden="1">"c1347"</definedName>
    <definedName name="IQ_SHARESOUTSTANDING" hidden="1">"c1164"</definedName>
    <definedName name="IQ_SHORT_INTEREST" hidden="1">"c1165"</definedName>
    <definedName name="IQ_SHORT_INTEREST_OVER_FLOAT" hidden="1">"c1577"</definedName>
    <definedName name="IQ_SHORT_INTEREST_PERCENT" hidden="1">"c1576"</definedName>
    <definedName name="IQ_SHORT_TERM_INVEST" hidden="1">"c1197"</definedName>
    <definedName name="IQ_SMALL_INT_BEAR_CD" hidden="1">"c1166"</definedName>
    <definedName name="IQ_SOFTWARE" hidden="1">"c1167"</definedName>
    <definedName name="IQ_SOURCE" hidden="1">"c1168"</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IT" hidden="1">"c1174"</definedName>
    <definedName name="IQ_SPECIAL_DIV_CF_UTI" hidden="1">"c1175"</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IT" hidden="1">"c1186"</definedName>
    <definedName name="IQ_ST_DEBT_ISSUED_UTI" hidden="1">"c1187"</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IT" hidden="1">"c1194"</definedName>
    <definedName name="IQ_ST_DEBT_REPAID_UTI" hidden="1">"c1195"</definedName>
    <definedName name="IQ_ST_DEBT_UTI" hidden="1">"c1196"</definedName>
    <definedName name="IQ_ST_INVEST" hidden="1">"c1197"</definedName>
    <definedName name="IQ_ST_INVEST_UTI" hidden="1">"c1198"</definedName>
    <definedName name="IQ_ST_NOTE_RECEIV" hidden="1">"c1199"</definedName>
    <definedName name="IQ_STATE" hidden="1">"c1200"</definedName>
    <definedName name="IQ_STATES_NONTRANSACTION_ACCOUNTS_FDIC" hidden="1">"c6547"</definedName>
    <definedName name="IQ_STATES_TOTAL_DEPOSITS_FDIC" hidden="1">"c6473"</definedName>
    <definedName name="IQ_STATES_TRANSACTION_ACCOUNTS_FDIC" hidden="1">"c6539"</definedName>
    <definedName name="IQ_STATUTORY_SURPLUS" hidden="1">"c1201"</definedName>
    <definedName name="IQ_STOCK_BASED" hidden="1">"c1202"</definedName>
    <definedName name="IQ_STOCK_BASED_CF" hidden="1">"c1203"</definedName>
    <definedName name="IQ_STRIKE_PRICE_ISSUED" hidden="1">"c1645"</definedName>
    <definedName name="IQ_STRIKE_PRICE_OS" hidden="1">"c1646"</definedName>
    <definedName name="IQ_SUB_DEBT_FDIC" hidden="1">"c6346"</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URPLUS_FDIC" hidden="1">"c6351"</definedName>
    <definedName name="IQ_SVA" hidden="1">"c1214"</definedName>
    <definedName name="IQ_TAX_BENEFIT_OPTIONS" hidden="1">"c1215"</definedName>
    <definedName name="IQ_TAX_EQUIV_NET_INT_INC" hidden="1">"c1216"</definedName>
    <definedName name="IQ_TBV_SHARE" hidden="1">"c1217"</definedName>
    <definedName name="IQ_TEMPLATE" hidden="1">"c1521"</definedName>
    <definedName name="IQ_TENANT" hidden="1">"c1218"</definedName>
    <definedName name="IQ_TEV" hidden="1">"c1219"</definedName>
    <definedName name="IQ_TEV_EBIT" hidden="1">"c1220"</definedName>
    <definedName name="IQ_TEV_EBIT_AVG" hidden="1">"c1221"</definedName>
    <definedName name="IQ_TEV_EBITDA" hidden="1">"c1222"</definedName>
    <definedName name="IQ_TEV_EBITDA_AVG" hidden="1">"c1223"</definedName>
    <definedName name="IQ_TEV_EBITDA_FWD" hidden="1">"c1224"</definedName>
    <definedName name="IQ_TEV_EMPLOYEE_AVG" hidden="1">"c1225"</definedName>
    <definedName name="IQ_TEV_TOTAL_REV" hidden="1">"c1226"</definedName>
    <definedName name="IQ_TEV_TOTAL_REV_AVG" hidden="1">"c1227"</definedName>
    <definedName name="IQ_TEV_TOTAL_REV_FWD" hidden="1">"c1228"</definedName>
    <definedName name="IQ_THREE_MONTHS_FIXED_AND_FLOATING_FDIC" hidden="1">"c6419"</definedName>
    <definedName name="IQ_THREE_MONTHS_MORTGAGE_PASS_THROUGHS_FDIC" hidden="1">"c6411"</definedName>
    <definedName name="IQ_THREE_YEAR_FIXED_AND_FLOATING_RATE_FDIC" hidden="1">"c6421"</definedName>
    <definedName name="IQ_THREE_YEAR_MORTGAGE_PASS_THROUGHS_FDIC" hidden="1">"c6413"</definedName>
    <definedName name="IQ_THREE_YEARS_LESS_FDIC" hidden="1">"c6417"</definedName>
    <definedName name="IQ_TIER_1_RISK_BASED_CAPITAL_RATIO_FDIC" hidden="1">"c6746"</definedName>
    <definedName name="IQ_TIER_ONE_FDIC" hidden="1">"c6369"</definedName>
    <definedName name="IQ_TIER_ONE_RATIO" hidden="1">"c1229"</definedName>
    <definedName name="IQ_TIME_DEP" hidden="1">"c1230"</definedName>
    <definedName name="IQ_TIME_DEPOSITS_LESS_THAN_100K_FDIC" hidden="1">"c6465"</definedName>
    <definedName name="IQ_TIME_DEPOSITS_MORE_THAN_100K_FDIC" hidden="1">"c6470"</definedName>
    <definedName name="IQ_TODAY" hidden="1">0</definedName>
    <definedName name="IQ_TOT_ADJ_INC" hidden="1">"c1616"</definedName>
    <definedName name="IQ_TOTAL_AR_BR" hidden="1">"c1231"</definedName>
    <definedName name="IQ_TOTAL_AR_REIT" hidden="1">"c1232"</definedName>
    <definedName name="IQ_TOTAL_AR_UTI" hidden="1">"c1233"</definedName>
    <definedName name="IQ_TOTAL_ASSETS" hidden="1">"c1234"</definedName>
    <definedName name="IQ_TOTAL_ASSETS_10YR_ANN_GROWTH" hidden="1">"c1235"</definedName>
    <definedName name="IQ_TOTAL_ASSETS_1YR_ANN_GROWTH" hidden="1">"c1236"</definedName>
    <definedName name="IQ_TOTAL_ASSETS_2YR_ANN_GROWTH" hidden="1">"c1237"</definedName>
    <definedName name="IQ_TOTAL_ASSETS_3YR_ANN_GROWTH" hidden="1">"c1238"</definedName>
    <definedName name="IQ_TOTAL_ASSETS_5YR_ANN_GROWTH" hidden="1">"c1239"</definedName>
    <definedName name="IQ_TOTAL_ASSETS_7YR_ANN_GROWTH" hidden="1">"c1240"</definedName>
    <definedName name="IQ_TOTAL_ASSETS_FDIC" hidden="1">"c6339"</definedName>
    <definedName name="IQ_TOTAL_AVG_CE_TOTAL_AVG_ASSETS" hidden="1">"c1241"</definedName>
    <definedName name="IQ_TOTAL_AVG_EQUITY_TOTAL_AVG_ASSETS" hidden="1">"c1242"</definedName>
    <definedName name="IQ_TOTAL_CA" hidden="1">"c1243"</definedName>
    <definedName name="IQ_TOTAL_CAP" hidden="1">"c1507"</definedName>
    <definedName name="IQ_TOTAL_CAPITAL_RATIO" hidden="1">"c1244"</definedName>
    <definedName name="IQ_TOTAL_CASH_DIVID" hidden="1">"c1266"</definedName>
    <definedName name="IQ_TOTAL_CASH_FINAN" hidden="1">"c119"</definedName>
    <definedName name="IQ_TOTAL_CASH_INVEST" hidden="1">"c121"</definedName>
    <definedName name="IQ_TOTAL_CASH_OPER" hidden="1">"c122"</definedName>
    <definedName name="IQ_TOTAL_CHARGE_OFFS_FDIC" hidden="1">"c6603"</definedName>
    <definedName name="IQ_TOTAL_CL" hidden="1">"c1245"</definedName>
    <definedName name="IQ_TOTAL_COMMON" hidden="1">"c1022"</definedName>
    <definedName name="IQ_TOTAL_COMMON_EQUITY" hidden="1">"c1246"</definedName>
    <definedName name="IQ_TOTAL_CURRENT_ASSETS" hidden="1">"c1243"</definedName>
    <definedName name="IQ_TOTAL_CURRENT_LIAB" hidden="1">"c1245"</definedName>
    <definedName name="IQ_TOTAL_DEBT" hidden="1">"c1247"</definedName>
    <definedName name="IQ_TOTAL_DEBT_CAPITAL" hidden="1">"c1248"</definedName>
    <definedName name="IQ_TOTAL_DEBT_EBITDA" hidden="1">"c1249"</definedName>
    <definedName name="IQ_TOTAL_DEBT_EQUITY" hidden="1">"c1250"</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IT" hidden="1">"c1255"</definedName>
    <definedName name="IQ_TOTAL_DEBT_ISSUED_UTI" hidden="1">"c1256"</definedName>
    <definedName name="IQ_TOTAL_DEBT_ISSUES_INS" hidden="1">"c1257"</definedName>
    <definedName name="IQ_TOTAL_DEBT_OVER_EBITDA" hidden="1">"c1249"</definedName>
    <definedName name="IQ_TOTAL_DEBT_OVER_TOTAL_BV" hidden="1">"c1250"</definedName>
    <definedName name="IQ_TOTAL_DEBT_OVER_TOTAL_CAP" hidden="1">"c1248"</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IT" hidden="1">"c1263"</definedName>
    <definedName name="IQ_TOTAL_DEBT_REPAID_UTI" hidden="1">"c1264"</definedName>
    <definedName name="IQ_TOTAL_DEBT_SECURITIES_FDIC" hidden="1">"c6410"</definedName>
    <definedName name="IQ_TOTAL_DEPOSITS" hidden="1">"c1265"</definedName>
    <definedName name="IQ_TOTAL_DEPOSITS_FDIC" hidden="1">"c6342"</definedName>
    <definedName name="IQ_TOTAL_DIV_PAID_CF" hidden="1">"c1266"</definedName>
    <definedName name="IQ_TOTAL_EMPLOYEE" hidden="1">"c1522"</definedName>
    <definedName name="IQ_TOTAL_EMPLOYEES_FDIC" hidden="1">"c6355"</definedName>
    <definedName name="IQ_TOTAL_EQUITY" hidden="1">"c1267"</definedName>
    <definedName name="IQ_TOTAL_EQUITY_10YR_ANN_GROWTH" hidden="1">"c1268"</definedName>
    <definedName name="IQ_TOTAL_EQUITY_1YR_ANN_GROWTH" hidden="1">"c1269"</definedName>
    <definedName name="IQ_TOTAL_EQUITY_2YR_ANN_GROWTH" hidden="1">"c1270"</definedName>
    <definedName name="IQ_TOTAL_EQUITY_3YR_ANN_GROWTH" hidden="1">"c1271"</definedName>
    <definedName name="IQ_TOTAL_EQUITY_5YR_ANN_GROWTH" hidden="1">"c1272"</definedName>
    <definedName name="IQ_TOTAL_EQUITY_7YR_ANN_GROWTH" hidden="1">"c1273"</definedName>
    <definedName name="IQ_TOTAL_EQUITY_ALLOWANCE_TOTAL_LOANS" hidden="1">"c1274"</definedName>
    <definedName name="IQ_TOTAL_INTEREST_EXP" hidden="1">"c591"</definedName>
    <definedName name="IQ_TOTAL_INVENTORY" hidden="1">"c622"</definedName>
    <definedName name="IQ_TOTAL_INVEST" hidden="1">"c1275"</definedName>
    <definedName name="IQ_TOTAL_LIAB" hidden="1">"c1276"</definedName>
    <definedName name="IQ_TOTAL_LIAB_BNK" hidden="1">"c1277"</definedName>
    <definedName name="IQ_TOTAL_LIAB_BR" hidden="1">"c1278"</definedName>
    <definedName name="IQ_TOTAL_LIAB_EQUITY" hidden="1">"c1279"</definedName>
    <definedName name="IQ_TOTAL_LIAB_EQUITY_FDIC" hidden="1">"c6354"</definedName>
    <definedName name="IQ_TOTAL_LIAB_FIN" hidden="1">"c1280"</definedName>
    <definedName name="IQ_TOTAL_LIAB_INS" hidden="1">"c1281"</definedName>
    <definedName name="IQ_TOTAL_LIAB_REIT" hidden="1">"c1282"</definedName>
    <definedName name="IQ_TOTAL_LIAB_SHAREHOLD" hidden="1">"c1279"</definedName>
    <definedName name="IQ_TOTAL_LIAB_TOTAL_ASSETS" hidden="1">"c1283"</definedName>
    <definedName name="IQ_TOTAL_LIABILITIES_FDIC" hidden="1">"c6348"</definedName>
    <definedName name="IQ_TOTAL_LONG_DEBT" hidden="1">"c1617"</definedName>
    <definedName name="IQ_TOTAL_OPER_EXP_BR" hidden="1">"c1284"</definedName>
    <definedName name="IQ_TOTAL_OPER_EXP_FIN" hidden="1">"c1285"</definedName>
    <definedName name="IQ_TOTAL_OPER_EXP_INS" hidden="1">"c1286"</definedName>
    <definedName name="IQ_TOTAL_OPER_EXP_REIT" hidden="1">"c1287"</definedName>
    <definedName name="IQ_TOTAL_OPER_EXP_UTI" hidden="1">"c1288"</definedName>
    <definedName name="IQ_TOTAL_OPER_EXPEN" hidden="1">"c1445"</definedName>
    <definedName name="IQ_TOTAL_OTHER_OPER" hidden="1">"c1289"</definedName>
    <definedName name="IQ_TOTAL_PENSION_ASSETS" hidden="1">"c1290"</definedName>
    <definedName name="IQ_TOTAL_PENSION_EXP" hidden="1">"c1291"</definedName>
    <definedName name="IQ_TOTAL_PENSION_OBLIGATION" hidden="1">"c1292"</definedName>
    <definedName name="IQ_TOTAL_RECEIV" hidden="1">"c1293"</definedName>
    <definedName name="IQ_TOTAL_RECOVERIES_FDIC" hidden="1">"c6622"</definedName>
    <definedName name="IQ_TOTAL_REV" hidden="1">"c1294"</definedName>
    <definedName name="IQ_TOTAL_REV_10YR_ANN_GROWTH" hidden="1">"c1295"</definedName>
    <definedName name="IQ_TOTAL_REV_1YR_ANN_GROWTH" hidden="1">"c1296"</definedName>
    <definedName name="IQ_TOTAL_REV_2YR_ANN_GROWTH" hidden="1">"c1297"</definedName>
    <definedName name="IQ_TOTAL_REV_3YR_ANN_GROWTH" hidden="1">"c1298"</definedName>
    <definedName name="IQ_TOTAL_REV_5YR_ANN_GROWTH" hidden="1">"c1299"</definedName>
    <definedName name="IQ_TOTAL_REV_7YR_ANN_GROWTH" hidden="1">"c1300"</definedName>
    <definedName name="IQ_TOTAL_REV_AS_REPORTED" hidden="1">"c1301"</definedName>
    <definedName name="IQ_TOTAL_REV_BNK" hidden="1">"c1302"</definedName>
    <definedName name="IQ_TOTAL_REV_BNK_FDIC" hidden="1">"c6786"</definedName>
    <definedName name="IQ_TOTAL_REV_BR" hidden="1">"c1303"</definedName>
    <definedName name="IQ_TOTAL_REV_EMPLOYEE" hidden="1">"c1304"</definedName>
    <definedName name="IQ_TOTAL_REV_FIN" hidden="1">"c1305"</definedName>
    <definedName name="IQ_TOTAL_REV_INS" hidden="1">"c1306"</definedName>
    <definedName name="IQ_TOTAL_REV_REIT" hidden="1">"c1307"</definedName>
    <definedName name="IQ_TOTAL_REV_UTI" hidden="1">"c1308"</definedName>
    <definedName name="IQ_TOTAL_REVENUE" hidden="1">"c1294"</definedName>
    <definedName name="IQ_TOTAL_RISK_BASED_CAPITAL_RATIO_FDIC" hidden="1">"c6747"</definedName>
    <definedName name="IQ_TOTAL_SECURITIES_FDIC" hidden="1">"c6306"</definedName>
    <definedName name="IQ_TOTAL_SPECIAL" hidden="1">"c1618"</definedName>
    <definedName name="IQ_TOTAL_ST_BORROW" hidden="1">"c1177"</definedName>
    <definedName name="IQ_TOTAL_TIME_DEPOSITS_FDIC" hidden="1">"c6497"</definedName>
    <definedName name="IQ_TOTAL_TIME_SAVINGS_DEPOSITS_FDIC" hidden="1">"c6498"</definedName>
    <definedName name="IQ_TOTAL_UNUSED_COMMITMENTS_FDIC" hidden="1">"c6536"</definedName>
    <definedName name="IQ_TOTAL_UNUSUAL" hidden="1">"c1508"</definedName>
    <definedName name="IQ_TOTAL_UNUSUAL_BR" hidden="1">"c5517"</definedName>
    <definedName name="IQ_TRADE_AR" hidden="1">"c40"</definedName>
    <definedName name="IQ_TRADE_PRINCIPAL" hidden="1">"c1309"</definedName>
    <definedName name="IQ_TRADING_ACCOUNT_GAINS_FEES_FDIC" hidden="1">"c6573"</definedName>
    <definedName name="IQ_TRADING_ASSETS" hidden="1">"c1310"</definedName>
    <definedName name="IQ_TRADING_ASSETS_FDIC" hidden="1">"c6328"</definedName>
    <definedName name="IQ_TRADING_LIABILITIES_FDIC" hidden="1">"c6344"</definedName>
    <definedName name="IQ_TRANSACTION_ACCOUNTS_FDIC" hidden="1">"c6544"</definedName>
    <definedName name="IQ_TREASURY" hidden="1">"c1311"</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IT" hidden="1">"c1317"</definedName>
    <definedName name="IQ_TREASURY_OTHER_EQUITY_UTI" hidden="1">"c1318"</definedName>
    <definedName name="IQ_TREASURY_STOCK" hidden="1">"c1311"</definedName>
    <definedName name="IQ_TREASURY_STOCK_TRANSACTIONS_FDIC" hidden="1">"c6501"</definedName>
    <definedName name="IQ_TRUST_INC" hidden="1">"c1319"</definedName>
    <definedName name="IQ_TRUST_PREF" hidden="1">"c1320"</definedName>
    <definedName name="IQ_TWELVE_MONTHS_FIXED_AND_FLOATING_FDIC" hidden="1">"c6420"</definedName>
    <definedName name="IQ_TWELVE_MONTHS_MORTGAGE_PASS_THROUGHS_FDIC" hidden="1">"c6412"</definedName>
    <definedName name="IQ_UNDIVIDED_PROFITS_FDIC" hidden="1">"c6352"</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IT" hidden="1">"c1327"</definedName>
    <definedName name="IQ_UNEARN_REV_CURRENT_UTI" hidden="1">"c1328"</definedName>
    <definedName name="IQ_UNEARN_REV_LT" hidden="1">"c1329"</definedName>
    <definedName name="IQ_UNEARNED_INCOME_FDIC" hidden="1">"c6324"</definedName>
    <definedName name="IQ_UNEARNED_INCOME_FOREIGN_FDIC" hidden="1">"c6385"</definedName>
    <definedName name="IQ_UNPAID_CLAIMS" hidden="1">"c1330"</definedName>
    <definedName name="IQ_UNPROFITABLE_INSTITUTIONS_FDIC" hidden="1">"c6722"</definedName>
    <definedName name="IQ_UNREALIZED_GAIN" hidden="1">"c1619"</definedName>
    <definedName name="IQ_UNUSED_LOAN_COMMITMENTS_FDIC" hidden="1">"c6368"</definedName>
    <definedName name="IQ_US_BRANCHES_FOREIGN_BANK_LOANS_FDIC" hidden="1">"c6435"</definedName>
    <definedName name="IQ_US_BRANCHES_FOREIGN_BANKS_FDIC" hidden="1">"c6390"</definedName>
    <definedName name="IQ_US_GAAP" hidden="1">"c1331"</definedName>
    <definedName name="IQ_US_GOV_AGENCIES_FDIC" hidden="1">"c6395"</definedName>
    <definedName name="IQ_US_GOV_DEPOSITS_FDIC" hidden="1">"c6483"</definedName>
    <definedName name="IQ_US_GOV_ENTERPRISES_FDIC" hidden="1">"c6396"</definedName>
    <definedName name="IQ_US_GOV_NONCURRENT_LOANS_TOTAL_NONCURRENT_FDIC" hidden="1">"c6779"</definedName>
    <definedName name="IQ_US_GOV_NONTRANSACTION_ACCOUNTS_FDIC" hidden="1">"c6546"</definedName>
    <definedName name="IQ_US_GOV_OBLIGATIONS_FDIC" hidden="1">"c6299"</definedName>
    <definedName name="IQ_US_GOV_SECURITIES_FDIC" hidden="1">"c6297"</definedName>
    <definedName name="IQ_US_GOV_TOTAL_DEPOSITS_FDIC" hidden="1">"c6472"</definedName>
    <definedName name="IQ_US_GOV_TRANSACTION_ACCOUNTS_FDIC" hidden="1">"c6538"</definedName>
    <definedName name="IQ_US_TREASURY_SECURITIES_FDIC" hidden="1">"c6298"</definedName>
    <definedName name="IQ_UTIL_PPE_NET" hidden="1">"c1620"</definedName>
    <definedName name="IQ_UV_PENSION_LIAB" hidden="1">"c1332"</definedName>
    <definedName name="IQ_VALUATION_ALLOWANCES_FDIC" hidden="1">"c6400"</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C_REVENUE_FDIC" hidden="1">"c6667"</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ATILE_LIABILITIES_FDIC" hidden="1">"c6364"</definedName>
    <definedName name="IQ_VOLUME" hidden="1">"c1333"</definedName>
    <definedName name="IQ_WEEK" hidden="1">50000</definedName>
    <definedName name="IQ_WEIGHTED_AVG_PRICE" hidden="1">"c1334"</definedName>
    <definedName name="IQ_WIP_INV" hidden="1">"c1335"</definedName>
    <definedName name="IQ_WORKMEN_WRITTEN" hidden="1">"c1336"</definedName>
    <definedName name="IQ_WRITTEN_OPTION_CONTRACTS_FDIC" hidden="1">"c6509"</definedName>
    <definedName name="IQ_WRITTEN_OPTION_CONTRACTS_FX_RISK_FDIC" hidden="1">"c6514"</definedName>
    <definedName name="IQ_WRITTEN_OPTION_CONTRACTS_NON_FX_IR_FDIC" hidden="1">"c6519"</definedName>
    <definedName name="IQ_YEARHIGH" hidden="1">"c1337"</definedName>
    <definedName name="IQ_YEARLOW" hidden="1">"c1338"</definedName>
    <definedName name="IQ_YTD" hidden="1">3000</definedName>
    <definedName name="IQ_YTDMONTH" hidden="1">130000</definedName>
    <definedName name="IQ_Z_SCORE" hidden="1">"c1339"</definedName>
    <definedName name="IQB_BOOKMARK_COUNT" hidden="1">0</definedName>
    <definedName name="IQRD29" hidden="1">"$D$30:$D$48"</definedName>
    <definedName name="IQRD51" hidden="1">"$D$52:$D$62"</definedName>
    <definedName name="IQRD65" hidden="1">"$D$66:$D$71"</definedName>
    <definedName name="IQRD74" hidden="1">"$D$75:$D$82"</definedName>
    <definedName name="IQRD85" hidden="1">"$D$86:$D$90"</definedName>
    <definedName name="IQRE29" hidden="1">"$E$30:$E$48"</definedName>
    <definedName name="IQRE51" hidden="1">"$E$52:$E$62"</definedName>
    <definedName name="IQRE65" hidden="1">"$E$66:$E$71"</definedName>
    <definedName name="IQRE74" hidden="1">"$E$75:$E$82"</definedName>
    <definedName name="IQRE85" hidden="1">"$E$86:$E$90"</definedName>
    <definedName name="IQRF29" hidden="1">"$F$30:$F$48"</definedName>
    <definedName name="IQRF51" hidden="1">"$F$52"</definedName>
    <definedName name="IQRF65" hidden="1">"$F$66"</definedName>
    <definedName name="IQRF85" hidden="1">"$F$86"</definedName>
    <definedName name="IQRO37" hidden="1">"$O$38"</definedName>
    <definedName name="IQRSheet1I6" hidden="1">#REF!</definedName>
    <definedName name="IQRSheet1L6" localSheetId="4" hidden="1">#REF!</definedName>
    <definedName name="IQRSheet1L6" localSheetId="1" hidden="1">#REF!</definedName>
    <definedName name="IQRSheet1L6" hidden="1">#REF!</definedName>
    <definedName name="IQRSheet1M6" localSheetId="4" hidden="1">#REF!</definedName>
    <definedName name="IQRSheet1M6" localSheetId="1" hidden="1">#REF!</definedName>
    <definedName name="IQRSheet1M6" hidden="1">#REF!</definedName>
    <definedName name="IQRSheet1N6" localSheetId="4" hidden="1">#REF!</definedName>
    <definedName name="IQRSheet1N6" localSheetId="1" hidden="1">#REF!</definedName>
    <definedName name="IQRSheet1N6" hidden="1">#REF!</definedName>
    <definedName name="IQRSheet1O6" localSheetId="4" hidden="1">#REF!</definedName>
    <definedName name="IQRSheet1O6" localSheetId="1" hidden="1">#REF!</definedName>
    <definedName name="IQRSheet1O6" hidden="1">#REF!</definedName>
    <definedName name="IQRSheet1P6" localSheetId="4" hidden="1">#REF!</definedName>
    <definedName name="IQRSheet1P6" localSheetId="1" hidden="1">#REF!</definedName>
    <definedName name="IQRSheet1P6" hidden="1">#REF!</definedName>
    <definedName name="ISACC" localSheetId="4" hidden="1">{#N/A,#N/A,TRUE,"OBJETIVOS";#N/A,#N/A,TRUE,"CARATA";#N/A,#N/A,TRUE,"COLUMNA";#N/A,#N/A,TRUE,"ENTUBACION";#N/A,#N/A,TRUE,"COSTOS";#N/A,#N/A,TRUE,"CAÑERIA";#N/A,#N/A,TRUE,"CRONO";#N/A,#N/A,TRUE,"BOP";#N/A,#N/A,TRUE,"PREVENTORES"}</definedName>
    <definedName name="ISACC" localSheetId="1" hidden="1">{#N/A,#N/A,TRUE,"OBJETIVOS";#N/A,#N/A,TRUE,"CARATA";#N/A,#N/A,TRUE,"COLUMNA";#N/A,#N/A,TRUE,"ENTUBACION";#N/A,#N/A,TRUE,"COSTOS";#N/A,#N/A,TRUE,"CAÑERIA";#N/A,#N/A,TRUE,"CRONO";#N/A,#N/A,TRUE,"BOP";#N/A,#N/A,TRUE,"PREVENTORES"}</definedName>
    <definedName name="ISACC" hidden="1">{#N/A,#N/A,TRUE,"OBJETIVOS";#N/A,#N/A,TRUE,"CARATA";#N/A,#N/A,TRUE,"COLUMNA";#N/A,#N/A,TRUE,"ENTUBACION";#N/A,#N/A,TRUE,"COSTOS";#N/A,#N/A,TRUE,"CAÑERIA";#N/A,#N/A,TRUE,"CRONO";#N/A,#N/A,TRUE,"BOP";#N/A,#N/A,TRUE,"PREVENTORES"}</definedName>
    <definedName name="IsColHidden" hidden="1">FALSE</definedName>
    <definedName name="IsLTMColHidden" hidden="1">FALSE</definedName>
    <definedName name="iunn" localSheetId="4" hidden="1">#REF!</definedName>
    <definedName name="iunn" hidden="1">#REF!</definedName>
    <definedName name="J" localSheetId="4" hidden="1">{FALSE,FALSE,-1.25,-15.5,484.5,276.75,FALSE,FALSE,TRUE,TRUE,0,12,#N/A,46,#N/A,2.93460490463215,15.35,1,FALSE,FALSE,3,TRUE,1,FALSE,100,"Swvu.PLA1.","ACwvu.PLA1.",#N/A,FALSE,FALSE,0,0,0,0,2,"","",TRUE,TRUE,FALSE,FALSE,1,60,#N/A,#N/A,FALSE,FALSE,FALSE,FALSE,FALSE,FALSE,FALSE,9,65532,65532,FALSE,FALSE,TRUE,TRUE,TRUE}</definedName>
    <definedName name="J" localSheetId="1" hidden="1">{FALSE,FALSE,-1.25,-15.5,484.5,276.75,FALSE,FALSE,TRUE,TRUE,0,12,#N/A,46,#N/A,2.93460490463215,15.35,1,FALSE,FALSE,3,TRUE,1,FALSE,100,"Swvu.PLA1.","ACwvu.PLA1.",#N/A,FALSE,FALSE,0,0,0,0,2,"","",TRUE,TRUE,FALSE,FALSE,1,60,#N/A,#N/A,FALSE,FALSE,FALSE,FALSE,FALSE,FALSE,FALSE,9,65532,65532,FALSE,FALSE,TRUE,TRUE,TRUE}</definedName>
    <definedName name="J" hidden="1">{FALSE,FALSE,-1.25,-15.5,484.5,276.75,FALSE,FALSE,TRUE,TRUE,0,12,#N/A,46,#N/A,2.93460490463215,15.35,1,FALSE,FALSE,3,TRUE,1,FALSE,100,"Swvu.PLA1.","ACwvu.PLA1.",#N/A,FALSE,FALSE,0,0,0,0,2,"","",TRUE,TRUE,FALSE,FALSE,1,60,#N/A,#N/A,FALSE,FALSE,FALSE,FALSE,FALSE,FALSE,FALSE,9,65532,65532,FALSE,FALSE,TRUE,TRUE,TRUE}</definedName>
    <definedName name="jjjjjjjj" localSheetId="4" hidden="1">{#N/A,#N/A,FALSE,"Carat";#N/A,#N/A,FALSE,"IND";"prem",#N/A,FALSE,"SEP";#N/A,#N/A,FALSE,"PRE";#N/A,#N/A,FALSE,"01";"hvta",#N/A,FALSE,"SEP";"VENTA",#N/A,FALSE,"05";#N/A,#N/A,FALSE,"06";"CASHFLOW",#N/A,FALSE,"05";"EQUIPOS",#N/A,FALSE,"05";"TAX PLAN",#N/A,FALSE,"05";"TRANSF.",#N/A,FALSE,"05";#N/A,#N/A,FALSE,"07";"informe",#N/A,FALSE,"SEP";#N/A,#N/A,FALSE,"02"}</definedName>
    <definedName name="jjjjjjjj" localSheetId="1" hidden="1">{#N/A,#N/A,FALSE,"Carat";#N/A,#N/A,FALSE,"IND";"prem",#N/A,FALSE,"SEP";#N/A,#N/A,FALSE,"PRE";#N/A,#N/A,FALSE,"01";"hvta",#N/A,FALSE,"SEP";"VENTA",#N/A,FALSE,"05";#N/A,#N/A,FALSE,"06";"CASHFLOW",#N/A,FALSE,"05";"EQUIPOS",#N/A,FALSE,"05";"TAX PLAN",#N/A,FALSE,"05";"TRANSF.",#N/A,FALSE,"05";#N/A,#N/A,FALSE,"07";"informe",#N/A,FALSE,"SEP";#N/A,#N/A,FALSE,"02"}</definedName>
    <definedName name="jjjjjjjj" hidden="1">{#N/A,#N/A,FALSE,"Carat";#N/A,#N/A,FALSE,"IND";"prem",#N/A,FALSE,"SEP";#N/A,#N/A,FALSE,"PRE";#N/A,#N/A,FALSE,"01";"hvta",#N/A,FALSE,"SEP";"VENTA",#N/A,FALSE,"05";#N/A,#N/A,FALSE,"06";"CASHFLOW",#N/A,FALSE,"05";"EQUIPOS",#N/A,FALSE,"05";"TAX PLAN",#N/A,FALSE,"05";"TRANSF.",#N/A,FALSE,"05";#N/A,#N/A,FALSE,"07";"informe",#N/A,FALSE,"SEP";#N/A,#N/A,FALSE,"02"}</definedName>
    <definedName name="jpylibor">#REF!</definedName>
    <definedName name="juac" localSheetId="4" hidden="1">{#N/A,#N/A,TRUE,"OBJETIVOS";#N/A,#N/A,TRUE,"CARATA";#N/A,#N/A,TRUE,"COLUMNA";#N/A,#N/A,TRUE,"ENTUBACION";#N/A,#N/A,TRUE,"COSTOS";#N/A,#N/A,TRUE,"CAÑERIA";#N/A,#N/A,TRUE,"CRONO";#N/A,#N/A,TRUE,"BOP";#N/A,#N/A,TRUE,"PREVENTORES"}</definedName>
    <definedName name="juac" localSheetId="1" hidden="1">{#N/A,#N/A,TRUE,"OBJETIVOS";#N/A,#N/A,TRUE,"CARATA";#N/A,#N/A,TRUE,"COLUMNA";#N/A,#N/A,TRUE,"ENTUBACION";#N/A,#N/A,TRUE,"COSTOS";#N/A,#N/A,TRUE,"CAÑERIA";#N/A,#N/A,TRUE,"CRONO";#N/A,#N/A,TRUE,"BOP";#N/A,#N/A,TRUE,"PREVENTORES"}</definedName>
    <definedName name="juac" hidden="1">{#N/A,#N/A,TRUE,"OBJETIVOS";#N/A,#N/A,TRUE,"CARATA";#N/A,#N/A,TRUE,"COLUMNA";#N/A,#N/A,TRUE,"ENTUBACION";#N/A,#N/A,TRUE,"COSTOS";#N/A,#N/A,TRUE,"CAÑERIA";#N/A,#N/A,TRUE,"CRONO";#N/A,#N/A,TRUE,"BOP";#N/A,#N/A,TRUE,"PREVENTORES"}</definedName>
    <definedName name="JUAN" localSheetId="4" hidden="1">{#N/A,#N/A,TRUE,"OBJETIVOS";#N/A,#N/A,TRUE,"CARATA";#N/A,#N/A,TRUE,"COLUMNA";#N/A,#N/A,TRUE,"ENTUBACION";#N/A,#N/A,TRUE,"COSTOS";#N/A,#N/A,TRUE,"CAÑERIA";#N/A,#N/A,TRUE,"CRONO";#N/A,#N/A,TRUE,"BOP";#N/A,#N/A,TRUE,"PREVENTORES"}</definedName>
    <definedName name="JUAN" localSheetId="1" hidden="1">{#N/A,#N/A,TRUE,"OBJETIVOS";#N/A,#N/A,TRUE,"CARATA";#N/A,#N/A,TRUE,"COLUMNA";#N/A,#N/A,TRUE,"ENTUBACION";#N/A,#N/A,TRUE,"COSTOS";#N/A,#N/A,TRUE,"CAÑERIA";#N/A,#N/A,TRUE,"CRONO";#N/A,#N/A,TRUE,"BOP";#N/A,#N/A,TRUE,"PREVENTORES"}</definedName>
    <definedName name="JUAN" hidden="1">{#N/A,#N/A,TRUE,"OBJETIVOS";#N/A,#N/A,TRUE,"CARATA";#N/A,#N/A,TRUE,"COLUMNA";#N/A,#N/A,TRUE,"ENTUBACION";#N/A,#N/A,TRUE,"COSTOS";#N/A,#N/A,TRUE,"CAÑERIA";#N/A,#N/A,TRUE,"CRONO";#N/A,#N/A,TRUE,"BOP";#N/A,#N/A,TRUE,"PREVENTORES"}</definedName>
    <definedName name="JUAN1" localSheetId="4" hidden="1">{#N/A,#N/A,TRUE,"OBJETIVOS";#N/A,#N/A,TRUE,"CARATA";#N/A,#N/A,TRUE,"COLUMNA";#N/A,#N/A,TRUE,"ENTUBACION";#N/A,#N/A,TRUE,"COSTOS";#N/A,#N/A,TRUE,"CAÑERIA";#N/A,#N/A,TRUE,"CRONO";#N/A,#N/A,TRUE,"BOP";#N/A,#N/A,TRUE,"PREVENTORES"}</definedName>
    <definedName name="JUAN1" localSheetId="1" hidden="1">{#N/A,#N/A,TRUE,"OBJETIVOS";#N/A,#N/A,TRUE,"CARATA";#N/A,#N/A,TRUE,"COLUMNA";#N/A,#N/A,TRUE,"ENTUBACION";#N/A,#N/A,TRUE,"COSTOS";#N/A,#N/A,TRUE,"CAÑERIA";#N/A,#N/A,TRUE,"CRONO";#N/A,#N/A,TRUE,"BOP";#N/A,#N/A,TRUE,"PREVENTORES"}</definedName>
    <definedName name="JUAN1" hidden="1">{#N/A,#N/A,TRUE,"OBJETIVOS";#N/A,#N/A,TRUE,"CARATA";#N/A,#N/A,TRUE,"COLUMNA";#N/A,#N/A,TRUE,"ENTUBACION";#N/A,#N/A,TRUE,"COSTOS";#N/A,#N/A,TRUE,"CAÑERIA";#N/A,#N/A,TRUE,"CRONO";#N/A,#N/A,TRUE,"BOP";#N/A,#N/A,TRUE,"PREVENTORES"}</definedName>
    <definedName name="juancat" localSheetId="4" hidden="1">{#N/A,#N/A,TRUE,"OBJETIVOS";#N/A,#N/A,TRUE,"CARATA";#N/A,#N/A,TRUE,"COLUMNA";#N/A,#N/A,TRUE,"ENTUBACION";#N/A,#N/A,TRUE,"COSTOS";#N/A,#N/A,TRUE,"CAÑERIA";#N/A,#N/A,TRUE,"CRONO";#N/A,#N/A,TRUE,"BOP";#N/A,#N/A,TRUE,"PREVENTORES"}</definedName>
    <definedName name="juancat" localSheetId="1" hidden="1">{#N/A,#N/A,TRUE,"OBJETIVOS";#N/A,#N/A,TRUE,"CARATA";#N/A,#N/A,TRUE,"COLUMNA";#N/A,#N/A,TRUE,"ENTUBACION";#N/A,#N/A,TRUE,"COSTOS";#N/A,#N/A,TRUE,"CAÑERIA";#N/A,#N/A,TRUE,"CRONO";#N/A,#N/A,TRUE,"BOP";#N/A,#N/A,TRUE,"PREVENTORES"}</definedName>
    <definedName name="juancat" hidden="1">{#N/A,#N/A,TRUE,"OBJETIVOS";#N/A,#N/A,TRUE,"CARATA";#N/A,#N/A,TRUE,"COLUMNA";#N/A,#N/A,TRUE,"ENTUBACION";#N/A,#N/A,TRUE,"COSTOS";#N/A,#N/A,TRUE,"CAÑERIA";#N/A,#N/A,TRUE,"CRONO";#N/A,#N/A,TRUE,"BOP";#N/A,#N/A,TRUE,"PREVENTORES"}</definedName>
    <definedName name="JUANM" localSheetId="4" hidden="1">{#N/A,#N/A,TRUE,"OBJETIVOS";#N/A,#N/A,TRUE,"CARATA";#N/A,#N/A,TRUE,"COLUMNA";#N/A,#N/A,TRUE,"ENTUBACION";#N/A,#N/A,TRUE,"COSTOS";#N/A,#N/A,TRUE,"CAÑERIA";#N/A,#N/A,TRUE,"CRONO";#N/A,#N/A,TRUE,"BOP";#N/A,#N/A,TRUE,"PREVENTORES"}</definedName>
    <definedName name="JUANM" localSheetId="1" hidden="1">{#N/A,#N/A,TRUE,"OBJETIVOS";#N/A,#N/A,TRUE,"CARATA";#N/A,#N/A,TRUE,"COLUMNA";#N/A,#N/A,TRUE,"ENTUBACION";#N/A,#N/A,TRUE,"COSTOS";#N/A,#N/A,TRUE,"CAÑERIA";#N/A,#N/A,TRUE,"CRONO";#N/A,#N/A,TRUE,"BOP";#N/A,#N/A,TRUE,"PREVENTORES"}</definedName>
    <definedName name="JUANM" hidden="1">{#N/A,#N/A,TRUE,"OBJETIVOS";#N/A,#N/A,TRUE,"CARATA";#N/A,#N/A,TRUE,"COLUMNA";#N/A,#N/A,TRUE,"ENTUBACION";#N/A,#N/A,TRUE,"COSTOS";#N/A,#N/A,TRUE,"CAÑERIA";#N/A,#N/A,TRUE,"CRONO";#N/A,#N/A,TRUE,"BOP";#N/A,#N/A,TRUE,"PREVENTORES"}</definedName>
    <definedName name="JUANMN" localSheetId="4" hidden="1">{#N/A,#N/A,TRUE,"OBJETIVOS";#N/A,#N/A,TRUE,"CARATA";#N/A,#N/A,TRUE,"COLUMNA";#N/A,#N/A,TRUE,"ENTUBACION";#N/A,#N/A,TRUE,"COSTOS";#N/A,#N/A,TRUE,"CAÑERIA";#N/A,#N/A,TRUE,"CRONO";#N/A,#N/A,TRUE,"BOP";#N/A,#N/A,TRUE,"PREVENTORES"}</definedName>
    <definedName name="JUANMN" localSheetId="1" hidden="1">{#N/A,#N/A,TRUE,"OBJETIVOS";#N/A,#N/A,TRUE,"CARATA";#N/A,#N/A,TRUE,"COLUMNA";#N/A,#N/A,TRUE,"ENTUBACION";#N/A,#N/A,TRUE,"COSTOS";#N/A,#N/A,TRUE,"CAÑERIA";#N/A,#N/A,TRUE,"CRONO";#N/A,#N/A,TRUE,"BOP";#N/A,#N/A,TRUE,"PREVENTORES"}</definedName>
    <definedName name="JUANMN" hidden="1">{#N/A,#N/A,TRUE,"OBJETIVOS";#N/A,#N/A,TRUE,"CARATA";#N/A,#N/A,TRUE,"COLUMNA";#N/A,#N/A,TRUE,"ENTUBACION";#N/A,#N/A,TRUE,"COSTOS";#N/A,#N/A,TRUE,"CAÑERIA";#N/A,#N/A,TRUE,"CRONO";#N/A,#N/A,TRUE,"BOP";#N/A,#N/A,TRUE,"PREVENTORES"}</definedName>
    <definedName name="JUANPREREZ" localSheetId="4" hidden="1">{#N/A,#N/A,TRUE,"OBJETIVOS";#N/A,#N/A,TRUE,"CARATA";#N/A,#N/A,TRUE,"COLUMNA";#N/A,#N/A,TRUE,"ENTUBACION";#N/A,#N/A,TRUE,"COSTOS";#N/A,#N/A,TRUE,"CAÑERIA";#N/A,#N/A,TRUE,"CRONO";#N/A,#N/A,TRUE,"BOP";#N/A,#N/A,TRUE,"PREVENTORES"}</definedName>
    <definedName name="JUANPREREZ" localSheetId="1" hidden="1">{#N/A,#N/A,TRUE,"OBJETIVOS";#N/A,#N/A,TRUE,"CARATA";#N/A,#N/A,TRUE,"COLUMNA";#N/A,#N/A,TRUE,"ENTUBACION";#N/A,#N/A,TRUE,"COSTOS";#N/A,#N/A,TRUE,"CAÑERIA";#N/A,#N/A,TRUE,"CRONO";#N/A,#N/A,TRUE,"BOP";#N/A,#N/A,TRUE,"PREVENTORES"}</definedName>
    <definedName name="JUANPREREZ" hidden="1">{#N/A,#N/A,TRUE,"OBJETIVOS";#N/A,#N/A,TRUE,"CARATA";#N/A,#N/A,TRUE,"COLUMNA";#N/A,#N/A,TRUE,"ENTUBACION";#N/A,#N/A,TRUE,"COSTOS";#N/A,#N/A,TRUE,"CAÑERIA";#N/A,#N/A,TRUE,"CRONO";#N/A,#N/A,TRUE,"BOP";#N/A,#N/A,TRUE,"PREVENTORES"}</definedName>
    <definedName name="JUANROGER" localSheetId="4" hidden="1">{#N/A,#N/A,TRUE,"OBJETIVOS";#N/A,#N/A,TRUE,"CARATA";#N/A,#N/A,TRUE,"COLUMNA";#N/A,#N/A,TRUE,"ENTUBACION";#N/A,#N/A,TRUE,"COSTOS";#N/A,#N/A,TRUE,"CAÑERIA";#N/A,#N/A,TRUE,"CRONO";#N/A,#N/A,TRUE,"BOP";#N/A,#N/A,TRUE,"PREVENTORES"}</definedName>
    <definedName name="JUANROGER" localSheetId="1" hidden="1">{#N/A,#N/A,TRUE,"OBJETIVOS";#N/A,#N/A,TRUE,"CARATA";#N/A,#N/A,TRUE,"COLUMNA";#N/A,#N/A,TRUE,"ENTUBACION";#N/A,#N/A,TRUE,"COSTOS";#N/A,#N/A,TRUE,"CAÑERIA";#N/A,#N/A,TRUE,"CRONO";#N/A,#N/A,TRUE,"BOP";#N/A,#N/A,TRUE,"PREVENTORES"}</definedName>
    <definedName name="JUANROGER" hidden="1">{#N/A,#N/A,TRUE,"OBJETIVOS";#N/A,#N/A,TRUE,"CARATA";#N/A,#N/A,TRUE,"COLUMNA";#N/A,#N/A,TRUE,"ENTUBACION";#N/A,#N/A,TRUE,"COSTOS";#N/A,#N/A,TRUE,"CAÑERIA";#N/A,#N/A,TRUE,"CRONO";#N/A,#N/A,TRUE,"BOP";#N/A,#N/A,TRUE,"PREVENTORES"}</definedName>
    <definedName name="Kanual" localSheetId="4">#REF!</definedName>
    <definedName name="Kanual">#REF!</definedName>
    <definedName name="Kmens2004" localSheetId="4">#REF!</definedName>
    <definedName name="Kmens2004">#REF!</definedName>
    <definedName name="kmens2005" localSheetId="4">#REF!</definedName>
    <definedName name="kmens2005">#REF!</definedName>
    <definedName name="Kmens2006" localSheetId="4">#REF!</definedName>
    <definedName name="Kmens2006">#REF!</definedName>
    <definedName name="kmens2007" localSheetId="4">#REF!</definedName>
    <definedName name="kmens2007">#REF!</definedName>
    <definedName name="Kmens2008" localSheetId="4">#REF!</definedName>
    <definedName name="Kmens2008">#REF!</definedName>
    <definedName name="kmens2009" localSheetId="4">#REF!</definedName>
    <definedName name="kmens2009">#REF!</definedName>
    <definedName name="kmens2010" localSheetId="4">#REF!</definedName>
    <definedName name="kmens2010">#REF!</definedName>
    <definedName name="Kresto" localSheetId="4">#REF!</definedName>
    <definedName name="Kresto">#REF!</definedName>
    <definedName name="L_">#N/A</definedName>
    <definedName name="LABORATORIO" localSheetId="4">#REF!</definedName>
    <definedName name="LABORATORIO" localSheetId="1">#REF!</definedName>
    <definedName name="LABORATORIO">#REF!</definedName>
    <definedName name="LANÇ_ELIM" localSheetId="4">#REF!</definedName>
    <definedName name="LANÇ_ELIM">#REF!</definedName>
    <definedName name="Landing_Collar_7" localSheetId="4">#REF!</definedName>
    <definedName name="Landing_Collar_7" localSheetId="1">#REF!</definedName>
    <definedName name="Landing_Collar_7">#REF!</definedName>
    <definedName name="lastdrill" localSheetId="4">#REF!</definedName>
    <definedName name="lastdrill">#REF!</definedName>
    <definedName name="libor" localSheetId="4">#REF!</definedName>
    <definedName name="libor" localSheetId="1">#REF!</definedName>
    <definedName name="libor">#REF!</definedName>
    <definedName name="Liner_5_1_2" localSheetId="4">#REF!</definedName>
    <definedName name="Liner_5_1_2" localSheetId="1">#REF!</definedName>
    <definedName name="Liner_5_1_2">#REF!</definedName>
    <definedName name="Liner_5_Depth" localSheetId="4">#REF!</definedName>
    <definedName name="Liner_5_Depth" localSheetId="1">#REF!</definedName>
    <definedName name="Liner_5_Depth">#REF!</definedName>
    <definedName name="Liner_5_Length" localSheetId="4">#REF!</definedName>
    <definedName name="Liner_5_Length" localSheetId="1">#REF!</definedName>
    <definedName name="Liner_5_Length">#REF!</definedName>
    <definedName name="Liner_7" localSheetId="4">#REF!</definedName>
    <definedName name="Liner_7" localSheetId="1">#REF!</definedName>
    <definedName name="Liner_7">#REF!</definedName>
    <definedName name="liner7x4" localSheetId="4">#REF!</definedName>
    <definedName name="liner7x4" localSheetId="1">#REF!</definedName>
    <definedName name="liner7x4">#REF!</definedName>
    <definedName name="liner9x7" localSheetId="4">#REF!</definedName>
    <definedName name="liner9x7" localSheetId="1">#REF!</definedName>
    <definedName name="liner9x7">#REF!</definedName>
    <definedName name="linha" localSheetId="4">#REF!</definedName>
    <definedName name="linha" localSheetId="1">#REF!</definedName>
    <definedName name="linha">#REF!</definedName>
    <definedName name="listeca" localSheetId="4">#REF!</definedName>
    <definedName name="listeca" localSheetId="1">#REF!</definedName>
    <definedName name="listeca">#REF!</definedName>
    <definedName name="listk" localSheetId="4">#REF!</definedName>
    <definedName name="listk" localSheetId="1">#REF!</definedName>
    <definedName name="listk">#REF!</definedName>
    <definedName name="LITOLOGIA" localSheetId="4" hidden="1">{#N/A,#N/A,TRUE,"OBJETIVOS";#N/A,#N/A,TRUE,"CARATA";#N/A,#N/A,TRUE,"COLUMNA";#N/A,#N/A,TRUE,"ENTUBACION";#N/A,#N/A,TRUE,"COSTOS";#N/A,#N/A,TRUE,"CAÑERIA";#N/A,#N/A,TRUE,"CRONO";#N/A,#N/A,TRUE,"BOP";#N/A,#N/A,TRUE,"PREVENTORES"}</definedName>
    <definedName name="LITOLOGIA" localSheetId="1" hidden="1">{#N/A,#N/A,TRUE,"OBJETIVOS";#N/A,#N/A,TRUE,"CARATA";#N/A,#N/A,TRUE,"COLUMNA";#N/A,#N/A,TRUE,"ENTUBACION";#N/A,#N/A,TRUE,"COSTOS";#N/A,#N/A,TRUE,"CAÑERIA";#N/A,#N/A,TRUE,"CRONO";#N/A,#N/A,TRUE,"BOP";#N/A,#N/A,TRUE,"PREVENTORES"}</definedName>
    <definedName name="LITOLOGIA" hidden="1">{#N/A,#N/A,TRUE,"OBJETIVOS";#N/A,#N/A,TRUE,"CARATA";#N/A,#N/A,TRUE,"COLUMNA";#N/A,#N/A,TRUE,"ENTUBACION";#N/A,#N/A,TRUE,"COSTOS";#N/A,#N/A,TRUE,"CAÑERIA";#N/A,#N/A,TRUE,"CRONO";#N/A,#N/A,TRUE,"BOP";#N/A,#N/A,TRUE,"PREVENTORES"}</definedName>
    <definedName name="LL" localSheetId="4" hidden="1">{FALSE,FALSE,-1.25,-15.5,484.5,276.75,FALSE,FALSE,TRUE,TRUE,0,12,#N/A,46,#N/A,2.93460490463215,15.35,1,FALSE,FALSE,3,TRUE,1,FALSE,100,"Swvu.PLA1.","ACwvu.PLA1.",#N/A,FALSE,FALSE,0,0,0,0,2,"","",TRUE,TRUE,FALSE,FALSE,1,60,#N/A,#N/A,FALSE,FALSE,FALSE,FALSE,FALSE,FALSE,FALSE,9,65532,65532,FALSE,FALSE,TRUE,TRUE,TRUE}</definedName>
    <definedName name="LL" localSheetId="1" hidden="1">{FALSE,FALSE,-1.25,-15.5,484.5,276.75,FALSE,FALSE,TRUE,TRUE,0,12,#N/A,46,#N/A,2.93460490463215,15.35,1,FALSE,FALSE,3,TRUE,1,FALSE,100,"Swvu.PLA1.","ACwvu.PLA1.",#N/A,FALSE,FALSE,0,0,0,0,2,"","",TRUE,TRUE,FALSE,FALSE,1,60,#N/A,#N/A,FALSE,FALSE,FALSE,FALSE,FALSE,FALSE,FALSE,9,65532,65532,FALSE,FALSE,TRUE,TRUE,TRUE}</definedName>
    <definedName name="LL" hidden="1">{FALSE,FALSE,-1.25,-15.5,484.5,276.75,FALSE,FALSE,TRUE,TRUE,0,12,#N/A,46,#N/A,2.93460490463215,15.35,1,FALSE,FALSE,3,TRUE,1,FALSE,100,"Swvu.PLA1.","ACwvu.PLA1.",#N/A,FALSE,FALSE,0,0,0,0,2,"","",TRUE,TRUE,FALSE,FALSE,1,60,#N/A,#N/A,FALSE,FALSE,FALSE,FALSE,FALSE,FALSE,FALSE,9,65532,65532,FALSE,FALSE,TRUE,TRUE,TRUE}</definedName>
    <definedName name="lll" localSheetId="4" hidden="1">{"'input-data'!$B$5:$R$22"}</definedName>
    <definedName name="lll" localSheetId="1" hidden="1">{"'input-data'!$B$5:$R$22"}</definedName>
    <definedName name="lll" hidden="1">{"'input-data'!$B$5:$R$22"}</definedName>
    <definedName name="llll" localSheetId="4" hidden="1">{#N/A,#N/A,FALSE,"Carat";"hdevta",#N/A,FALSE,"SEP";"VENTA",#N/A,FALSE,"05";"CASHFLOW",#N/A,FALSE,"05";#N/A,#N/A,FALSE,"06";"EQUIPOS",#N/A,FALSE,"05";"TAX PLAN",#N/A,FALSE,"05";#N/A,#N/A,FALSE,"07";"inf054",#N/A,FALSE,"SEP";#N/A,#N/A,FALSE,"02"}</definedName>
    <definedName name="llll" localSheetId="1" hidden="1">{#N/A,#N/A,FALSE,"Carat";"hdevta",#N/A,FALSE,"SEP";"VENTA",#N/A,FALSE,"05";"CASHFLOW",#N/A,FALSE,"05";#N/A,#N/A,FALSE,"06";"EQUIPOS",#N/A,FALSE,"05";"TAX PLAN",#N/A,FALSE,"05";#N/A,#N/A,FALSE,"07";"inf054",#N/A,FALSE,"SEP";#N/A,#N/A,FALSE,"02"}</definedName>
    <definedName name="llll" hidden="1">{#N/A,#N/A,FALSE,"Carat";"hdevta",#N/A,FALSE,"SEP";"VENTA",#N/A,FALSE,"05";"CASHFLOW",#N/A,FALSE,"05";#N/A,#N/A,FALSE,"06";"EQUIPOS",#N/A,FALSE,"05";"TAX PLAN",#N/A,FALSE,"05";#N/A,#N/A,FALSE,"07";"inf054",#N/A,FALSE,"SEP";#N/A,#N/A,FALSE,"02"}</definedName>
    <definedName name="LO" localSheetId="4">#REF!</definedName>
    <definedName name="LO">#REF!</definedName>
    <definedName name="log_rental" localSheetId="4">#REF!</definedName>
    <definedName name="log_rental" localSheetId="1">#REF!</definedName>
    <definedName name="log_rental">#REF!</definedName>
    <definedName name="Log_stby" localSheetId="4">#REF!</definedName>
    <definedName name="Log_stby" localSheetId="1">#REF!</definedName>
    <definedName name="Log_stby">#REF!</definedName>
    <definedName name="LPE2B" localSheetId="4">#REF!</definedName>
    <definedName name="LPE2B">#REF!</definedName>
    <definedName name="m" localSheetId="4" hidden="1">{#N/A,#N/A,FALSE,"DCF Summary";#N/A,#N/A,FALSE,"Casema";#N/A,#N/A,FALSE,"Casema NoTel";#N/A,#N/A,FALSE,"UK";#N/A,#N/A,FALSE,"RCF";#N/A,#N/A,FALSE,"Intercable CZ";#N/A,#N/A,FALSE,"Interkabel P"}</definedName>
    <definedName name="m" localSheetId="1" hidden="1">{#N/A,#N/A,FALSE,"DCF Summary";#N/A,#N/A,FALSE,"Casema";#N/A,#N/A,FALSE,"Casema NoTel";#N/A,#N/A,FALSE,"UK";#N/A,#N/A,FALSE,"RCF";#N/A,#N/A,FALSE,"Intercable CZ";#N/A,#N/A,FALSE,"Interkabel P"}</definedName>
    <definedName name="m" hidden="1">{#N/A,#N/A,FALSE,"DCF Summary";#N/A,#N/A,FALSE,"Casema";#N/A,#N/A,FALSE,"Casema NoTel";#N/A,#N/A,FALSE,"UK";#N/A,#N/A,FALSE,"RCF";#N/A,#N/A,FALSE,"Intercable CZ";#N/A,#N/A,FALSE,"Interkabel P"}</definedName>
    <definedName name="M_PlaceofPath" hidden="1">"F:\JCLARK\AHC\ahc_vdf.xls"</definedName>
    <definedName name="MANTENIMIENTO">#REF!</definedName>
    <definedName name="MAR">#N/A</definedName>
    <definedName name="me">"Button 5"</definedName>
    <definedName name="Mid_year" localSheetId="4">#REF!</definedName>
    <definedName name="Mid_year">#REF!</definedName>
    <definedName name="Misc_consum" localSheetId="4">#REF!</definedName>
    <definedName name="Misc_consum" localSheetId="1">#REF!</definedName>
    <definedName name="Misc_consum">#REF!</definedName>
    <definedName name="more_stuff" localSheetId="4" hidden="1">{#N/A,#N/A,FALSE,"Fact Sheet";#N/A,#N/A,FALSE,"Goals";#N/A,#N/A,FALSE,"2001 Plan vs 2000 Outlook";#N/A,#N/A,FALSE,"RisksandOps";#N/A,#N/A,FALSE,"Reserves";#N/A,#N/A,FALSE,"Production Profile A";#N/A,#N/A,FALSE,"Production Profile B";#N/A,#N/A,FALSE,"Development Inventory";#N/A,#N/A,FALSE,"2001 Plan Capital";#N/A,#N/A,FALSE,"Exploration Inventory";#N/A,#N/A,FALSE,"Cost center, SG&amp;A";#N/A,#N/A,FALSE,"Outstanding-Pending AFEs";#N/A,#N/A,FALSE,"PAFEA";#N/A,#N/A,FALSE,"PAFEB"}</definedName>
    <definedName name="more_stuff" localSheetId="1" hidden="1">{#N/A,#N/A,FALSE,"Fact Sheet";#N/A,#N/A,FALSE,"Goals";#N/A,#N/A,FALSE,"2001 Plan vs 2000 Outlook";#N/A,#N/A,FALSE,"RisksandOps";#N/A,#N/A,FALSE,"Reserves";#N/A,#N/A,FALSE,"Production Profile A";#N/A,#N/A,FALSE,"Production Profile B";#N/A,#N/A,FALSE,"Development Inventory";#N/A,#N/A,FALSE,"2001 Plan Capital";#N/A,#N/A,FALSE,"Exploration Inventory";#N/A,#N/A,FALSE,"Cost center, SG&amp;A";#N/A,#N/A,FALSE,"Outstanding-Pending AFEs";#N/A,#N/A,FALSE,"PAFEA";#N/A,#N/A,FALSE,"PAFEB"}</definedName>
    <definedName name="more_stuff" hidden="1">{#N/A,#N/A,FALSE,"Fact Sheet";#N/A,#N/A,FALSE,"Goals";#N/A,#N/A,FALSE,"2001 Plan vs 2000 Outlook";#N/A,#N/A,FALSE,"RisksandOps";#N/A,#N/A,FALSE,"Reserves";#N/A,#N/A,FALSE,"Production Profile A";#N/A,#N/A,FALSE,"Production Profile B";#N/A,#N/A,FALSE,"Development Inventory";#N/A,#N/A,FALSE,"2001 Plan Capital";#N/A,#N/A,FALSE,"Exploration Inventory";#N/A,#N/A,FALSE,"Cost center, SG&amp;A";#N/A,#N/A,FALSE,"Outstanding-Pending AFEs";#N/A,#N/A,FALSE,"PAFEA";#N/A,#N/A,FALSE,"PAFEB"}</definedName>
    <definedName name="moteur">#REF!</definedName>
    <definedName name="Mud_Eng" localSheetId="4">#REF!</definedName>
    <definedName name="Mud_Eng" localSheetId="1">#REF!</definedName>
    <definedName name="Mud_Eng">#REF!</definedName>
    <definedName name="Mud_log_extra_op" localSheetId="4">#REF!</definedName>
    <definedName name="Mud_log_extra_op" localSheetId="1">#REF!</definedName>
    <definedName name="Mud_log_extra_op">#REF!</definedName>
    <definedName name="Mud_logging" localSheetId="4">#REF!</definedName>
    <definedName name="Mud_logging" localSheetId="1">#REF!</definedName>
    <definedName name="Mud_logging">#REF!</definedName>
    <definedName name="Mud_logging_SB" localSheetId="4">#REF!</definedName>
    <definedName name="Mud_logging_SB" localSheetId="1">#REF!</definedName>
    <definedName name="Mud_logging_SB">#REF!</definedName>
    <definedName name="Mud_logging_stby" localSheetId="4">#REF!</definedName>
    <definedName name="Mud_logging_stby" localSheetId="1">#REF!</definedName>
    <definedName name="Mud_logging_stby">#REF!</definedName>
    <definedName name="MWD_LWD_SB" localSheetId="4">#REF!</definedName>
    <definedName name="MWD_LWD_SB" localSheetId="1">#REF!</definedName>
    <definedName name="MWD_LWD_SB">#REF!</definedName>
    <definedName name="MWD_P" localSheetId="4">#REF!</definedName>
    <definedName name="MWD_P" localSheetId="1">#REF!</definedName>
    <definedName name="MWD_P">#REF!</definedName>
    <definedName name="MWD_P_SB" localSheetId="4">#REF!</definedName>
    <definedName name="MWD_P_SB" localSheetId="1">#REF!</definedName>
    <definedName name="MWD_P_SB">#REF!</definedName>
    <definedName name="n" localSheetId="4" hidden="1">{#N/A,#N/A,FALSE,"Carat";"VENTA",#N/A,FALSE,"05";#N/A,#N/A,FALSE,"06";"CASHFLOW",#N/A,FALSE,"05";"TAX PLAN",#N/A,FALSE,"05"}</definedName>
    <definedName name="n" localSheetId="1" hidden="1">{#N/A,#N/A,FALSE,"Carat";"VENTA",#N/A,FALSE,"05";#N/A,#N/A,FALSE,"06";"CASHFLOW",#N/A,FALSE,"05";"TAX PLAN",#N/A,FALSE,"05"}</definedName>
    <definedName name="n" hidden="1">{#N/A,#N/A,FALSE,"Carat";"VENTA",#N/A,FALSE,"05";#N/A,#N/A,FALSE,"06";"CASHFLOW",#N/A,FALSE,"05";"TAX PLAN",#N/A,FALSE,"05"}</definedName>
    <definedName name="NAFTAS2" localSheetId="4">#REF!</definedName>
    <definedName name="NAFTAS2">#REF!</definedName>
    <definedName name="nbrigs" localSheetId="4">#REF!</definedName>
    <definedName name="nbrigs" localSheetId="1">#REF!</definedName>
    <definedName name="nbrigs">#REF!</definedName>
    <definedName name="ncparid" localSheetId="4">#REF!</definedName>
    <definedName name="ncparid" localSheetId="1">#REF!</definedName>
    <definedName name="ncparid">#REF!</definedName>
    <definedName name="NICOLA" localSheetId="4" hidden="1">{"IT",#N/A,FALSE,"GRAPHS";"Services",#N/A,FALSE,"GRAPHS";"Subsurface",#N/A,FALSE,"GRAPHS";"Production",#N/A,FALSE,"GRAPHS";"Facilities",#N/A,FALSE,"GRAPHS";"Pipeline &amp; Terminal",#N/A,FALSE,"GRAPHS";"Safety",#N/A,FALSE,"GRAPHS";"Commercial",#N/A,FALSE,"GRAPHS"}</definedName>
    <definedName name="NICOLA" localSheetId="1" hidden="1">{"IT",#N/A,FALSE,"GRAPHS";"Services",#N/A,FALSE,"GRAPHS";"Subsurface",#N/A,FALSE,"GRAPHS";"Production",#N/A,FALSE,"GRAPHS";"Facilities",#N/A,FALSE,"GRAPHS";"Pipeline &amp; Terminal",#N/A,FALSE,"GRAPHS";"Safety",#N/A,FALSE,"GRAPHS";"Commercial",#N/A,FALSE,"GRAPHS"}</definedName>
    <definedName name="NICOLA" hidden="1">{"IT",#N/A,FALSE,"GRAPHS";"Services",#N/A,FALSE,"GRAPHS";"Subsurface",#N/A,FALSE,"GRAPHS";"Production",#N/A,FALSE,"GRAPHS";"Facilities",#N/A,FALSE,"GRAPHS";"Pipeline &amp; Terminal",#N/A,FALSE,"GRAPHS";"Safety",#N/A,FALSE,"GRAPHS";"Commercial",#N/A,FALSE,"GRAPHS"}</definedName>
    <definedName name="nmrigs">#REF!</definedName>
    <definedName name="nn" localSheetId="4" hidden="1">{#N/A,#N/A,FALSE,"Carat";#N/A,#N/A,FALSE,"IND";"prem",#N/A,FALSE,"SEP";#N/A,#N/A,FALSE,"PRE";#N/A,#N/A,FALSE,"01";"hvta",#N/A,FALSE,"SEP";"VENTA",#N/A,FALSE,"05";#N/A,#N/A,FALSE,"06";"CASHFLOW",#N/A,FALSE,"05";"EQUIPOS",#N/A,FALSE,"05";"TAX PLAN",#N/A,FALSE,"05";"TRANSF.",#N/A,FALSE,"05";#N/A,#N/A,FALSE,"07";"informe",#N/A,FALSE,"SEP";#N/A,#N/A,FALSE,"02"}</definedName>
    <definedName name="nn" localSheetId="1" hidden="1">{#N/A,#N/A,FALSE,"Carat";#N/A,#N/A,FALSE,"IND";"prem",#N/A,FALSE,"SEP";#N/A,#N/A,FALSE,"PRE";#N/A,#N/A,FALSE,"01";"hvta",#N/A,FALSE,"SEP";"VENTA",#N/A,FALSE,"05";#N/A,#N/A,FALSE,"06";"CASHFLOW",#N/A,FALSE,"05";"EQUIPOS",#N/A,FALSE,"05";"TAX PLAN",#N/A,FALSE,"05";"TRANSF.",#N/A,FALSE,"05";#N/A,#N/A,FALSE,"07";"informe",#N/A,FALSE,"SEP";#N/A,#N/A,FALSE,"02"}</definedName>
    <definedName name="nn" hidden="1">{#N/A,#N/A,FALSE,"Carat";#N/A,#N/A,FALSE,"IND";"prem",#N/A,FALSE,"SEP";#N/A,#N/A,FALSE,"PRE";#N/A,#N/A,FALSE,"01";"hvta",#N/A,FALSE,"SEP";"VENTA",#N/A,FALSE,"05";#N/A,#N/A,FALSE,"06";"CASHFLOW",#N/A,FALSE,"05";"EQUIPOS",#N/A,FALSE,"05";"TAX PLAN",#N/A,FALSE,"05";"TRANSF.",#N/A,FALSE,"05";#N/A,#N/A,FALSE,"07";"informe",#N/A,FALSE,"SEP";#N/A,#N/A,FALSE,"02"}</definedName>
    <definedName name="nota" localSheetId="4" hidden="1">{#N/A,#N/A,TRUE,"OBJETIVOS";#N/A,#N/A,TRUE,"CARATA";#N/A,#N/A,TRUE,"COLUMNA";#N/A,#N/A,TRUE,"ENTUBACION";#N/A,#N/A,TRUE,"COSTOS";#N/A,#N/A,TRUE,"CAÑERIA";#N/A,#N/A,TRUE,"CRONO";#N/A,#N/A,TRUE,"BOP";#N/A,#N/A,TRUE,"PREVENTORES"}</definedName>
    <definedName name="nota" localSheetId="1" hidden="1">{#N/A,#N/A,TRUE,"OBJETIVOS";#N/A,#N/A,TRUE,"CARATA";#N/A,#N/A,TRUE,"COLUMNA";#N/A,#N/A,TRUE,"ENTUBACION";#N/A,#N/A,TRUE,"COSTOS";#N/A,#N/A,TRUE,"CAÑERIA";#N/A,#N/A,TRUE,"CRONO";#N/A,#N/A,TRUE,"BOP";#N/A,#N/A,TRUE,"PREVENTORES"}</definedName>
    <definedName name="nota" hidden="1">{#N/A,#N/A,TRUE,"OBJETIVOS";#N/A,#N/A,TRUE,"CARATA";#N/A,#N/A,TRUE,"COLUMNA";#N/A,#N/A,TRUE,"ENTUBACION";#N/A,#N/A,TRUE,"COSTOS";#N/A,#N/A,TRUE,"CAÑERIA";#N/A,#N/A,TRUE,"CRONO";#N/A,#N/A,TRUE,"BOP";#N/A,#N/A,TRUE,"PREVENTORES"}</definedName>
    <definedName name="NOV">#N/A</definedName>
    <definedName name="nsparid">#REF!</definedName>
    <definedName name="O">#N/A</definedName>
    <definedName name="OBRAS_DE_INFRAESTRUCTURA__LEY_N__23966_ART._19" localSheetId="4">#REF!</definedName>
    <definedName name="OBRAS_DE_INFRAESTRUCTURA__LEY_N__23966_ART._19">#REF!</definedName>
    <definedName name="OBRAS_DE_INFRAESTRUCTURA_BASICA_SOCIAL_Y_NECESIDADES_BASICAS_INSATISFECHAS__LEY_N__23621" localSheetId="4">#REF!</definedName>
    <definedName name="OBRAS_DE_INFRAESTRUCTURA_BASICA_SOCIAL_Y_NECESIDADES_BASICAS_INSATISFECHAS__LEY_N__23621">#REF!</definedName>
    <definedName name="OCT">#N/A</definedName>
    <definedName name="OIl_Gross" localSheetId="4" hidden="1">{#N/A,#N/A,FALSE,"Fact Sheet";#N/A,#N/A,FALSE,"Goals";#N/A,#N/A,FALSE,"2001 Plan vs 2000 Outlook";#N/A,#N/A,FALSE,"RisksandOps";#N/A,#N/A,FALSE,"Reserves";#N/A,#N/A,FALSE,"Production Profile A";#N/A,#N/A,FALSE,"Production Profile B";#N/A,#N/A,FALSE,"Development Inventory";#N/A,#N/A,FALSE,"2001 Plan Capital";#N/A,#N/A,FALSE,"Exploration Inventory";#N/A,#N/A,FALSE,"Cost center, SG&amp;A";#N/A,#N/A,FALSE,"Outstanding-Pending AFEs";#N/A,#N/A,FALSE,"PAFEA";#N/A,#N/A,FALSE,"PAFEB"}</definedName>
    <definedName name="OIl_Gross" localSheetId="1" hidden="1">{#N/A,#N/A,FALSE,"Fact Sheet";#N/A,#N/A,FALSE,"Goals";#N/A,#N/A,FALSE,"2001 Plan vs 2000 Outlook";#N/A,#N/A,FALSE,"RisksandOps";#N/A,#N/A,FALSE,"Reserves";#N/A,#N/A,FALSE,"Production Profile A";#N/A,#N/A,FALSE,"Production Profile B";#N/A,#N/A,FALSE,"Development Inventory";#N/A,#N/A,FALSE,"2001 Plan Capital";#N/A,#N/A,FALSE,"Exploration Inventory";#N/A,#N/A,FALSE,"Cost center, SG&amp;A";#N/A,#N/A,FALSE,"Outstanding-Pending AFEs";#N/A,#N/A,FALSE,"PAFEA";#N/A,#N/A,FALSE,"PAFEB"}</definedName>
    <definedName name="OIl_Gross" hidden="1">{#N/A,#N/A,FALSE,"Fact Sheet";#N/A,#N/A,FALSE,"Goals";#N/A,#N/A,FALSE,"2001 Plan vs 2000 Outlook";#N/A,#N/A,FALSE,"RisksandOps";#N/A,#N/A,FALSE,"Reserves";#N/A,#N/A,FALSE,"Production Profile A";#N/A,#N/A,FALSE,"Production Profile B";#N/A,#N/A,FALSE,"Development Inventory";#N/A,#N/A,FALSE,"2001 Plan Capital";#N/A,#N/A,FALSE,"Exploration Inventory";#N/A,#N/A,FALSE,"Cost center, SG&amp;A";#N/A,#N/A,FALSE,"Outstanding-Pending AFEs";#N/A,#N/A,FALSE,"PAFEA";#N/A,#N/A,FALSE,"PAFEB"}</definedName>
    <definedName name="OPCIONALES" localSheetId="4" hidden="1">{#N/A,#N/A,TRUE,"OBJETIVOS";#N/A,#N/A,TRUE,"CARATA";#N/A,#N/A,TRUE,"COLUMNA";#N/A,#N/A,TRUE,"ENTUBACION";#N/A,#N/A,TRUE,"COSTOS";#N/A,#N/A,TRUE,"CAÑERIA";#N/A,#N/A,TRUE,"CRONO";#N/A,#N/A,TRUE,"BOP";#N/A,#N/A,TRUE,"PREVENTORES"}</definedName>
    <definedName name="OPCIONALES" localSheetId="1" hidden="1">{#N/A,#N/A,TRUE,"OBJETIVOS";#N/A,#N/A,TRUE,"CARATA";#N/A,#N/A,TRUE,"COLUMNA";#N/A,#N/A,TRUE,"ENTUBACION";#N/A,#N/A,TRUE,"COSTOS";#N/A,#N/A,TRUE,"CAÑERIA";#N/A,#N/A,TRUE,"CRONO";#N/A,#N/A,TRUE,"BOP";#N/A,#N/A,TRUE,"PREVENTORES"}</definedName>
    <definedName name="OPCIONALES" hidden="1">{#N/A,#N/A,TRUE,"OBJETIVOS";#N/A,#N/A,TRUE,"CARATA";#N/A,#N/A,TRUE,"COLUMNA";#N/A,#N/A,TRUE,"ENTUBACION";#N/A,#N/A,TRUE,"COSTOS";#N/A,#N/A,TRUE,"CAÑERIA";#N/A,#N/A,TRUE,"CRONO";#N/A,#N/A,TRUE,"BOP";#N/A,#N/A,TRUE,"PREVENTORES"}</definedName>
    <definedName name="openhole" localSheetId="4">#REF!</definedName>
    <definedName name="openhole">#REF!</definedName>
    <definedName name="ORGANISMOS_DE_VIALIDAD__LEY_N__23966_ART._19" localSheetId="4">#REF!</definedName>
    <definedName name="ORGANISMOS_DE_VIALIDAD__LEY_N__23966_ART._19">#REF!</definedName>
    <definedName name="orig.incomestmt" localSheetId="4" hidden="1">{"IT",#N/A,FALSE,"GRAPHS";"Services",#N/A,FALSE,"GRAPHS";"Subsurface",#N/A,FALSE,"GRAPHS";"Production",#N/A,FALSE,"GRAPHS";"Facilities",#N/A,FALSE,"GRAPHS";"Pipeline &amp; Terminal",#N/A,FALSE,"GRAPHS";"Safety",#N/A,FALSE,"GRAPHS";"Commercial",#N/A,FALSE,"GRAPHS"}</definedName>
    <definedName name="orig.incomestmt" localSheetId="1" hidden="1">{"IT",#N/A,FALSE,"GRAPHS";"Services",#N/A,FALSE,"GRAPHS";"Subsurface",#N/A,FALSE,"GRAPHS";"Production",#N/A,FALSE,"GRAPHS";"Facilities",#N/A,FALSE,"GRAPHS";"Pipeline &amp; Terminal",#N/A,FALSE,"GRAPHS";"Safety",#N/A,FALSE,"GRAPHS";"Commercial",#N/A,FALSE,"GRAPHS"}</definedName>
    <definedName name="orig.incomestmt" hidden="1">{"IT",#N/A,FALSE,"GRAPHS";"Services",#N/A,FALSE,"GRAPHS";"Subsurface",#N/A,FALSE,"GRAPHS";"Production",#N/A,FALSE,"GRAPHS";"Facilities",#N/A,FALSE,"GRAPHS";"Pipeline &amp; Terminal",#N/A,FALSE,"GRAPHS";"Safety",#N/A,FALSE,"GRAPHS";"Commercial",#N/A,FALSE,"GRAPHS"}</definedName>
    <definedName name="Otros">#REF!</definedName>
    <definedName name="OUTROSAC_CRED" localSheetId="4">#REF!</definedName>
    <definedName name="OUTROSAC_CRED">#REF!</definedName>
    <definedName name="OUTROSAC_DEB" localSheetId="4">#REF!</definedName>
    <definedName name="OUTROSAC_DEB">#REF!</definedName>
    <definedName name="p" localSheetId="4">#REF!</definedName>
    <definedName name="p" localSheetId="1">#REF!</definedName>
    <definedName name="p">#REF!</definedName>
    <definedName name="Pal_Workbook_GUID" hidden="1">"V3TQDLDZZEY5YN524D1H5394"</definedName>
    <definedName name="PANKEKE" localSheetId="4" hidden="1">{#N/A,#N/A,TRUE,"OBJETIVOS";#N/A,#N/A,TRUE,"CARATA";#N/A,#N/A,TRUE,"COLUMNA";#N/A,#N/A,TRUE,"ENTUBACION";#N/A,#N/A,TRUE,"COSTOS";#N/A,#N/A,TRUE,"CAÑERIA";#N/A,#N/A,TRUE,"CRONO";#N/A,#N/A,TRUE,"BOP";#N/A,#N/A,TRUE,"PREVENTORES"}</definedName>
    <definedName name="PANKEKE" localSheetId="1" hidden="1">{#N/A,#N/A,TRUE,"OBJETIVOS";#N/A,#N/A,TRUE,"CARATA";#N/A,#N/A,TRUE,"COLUMNA";#N/A,#N/A,TRUE,"ENTUBACION";#N/A,#N/A,TRUE,"COSTOS";#N/A,#N/A,TRUE,"CAÑERIA";#N/A,#N/A,TRUE,"CRONO";#N/A,#N/A,TRUE,"BOP";#N/A,#N/A,TRUE,"PREVENTORES"}</definedName>
    <definedName name="PANKEKE" hidden="1">{#N/A,#N/A,TRUE,"OBJETIVOS";#N/A,#N/A,TRUE,"CARATA";#N/A,#N/A,TRUE,"COLUMNA";#N/A,#N/A,TRUE,"ENTUBACION";#N/A,#N/A,TRUE,"COSTOS";#N/A,#N/A,TRUE,"CAÑERIA";#N/A,#N/A,TRUE,"CRONO";#N/A,#N/A,TRUE,"BOP";#N/A,#N/A,TRUE,"PREVENTORES"}</definedName>
    <definedName name="PB_FINANC_CMI" localSheetId="4">#REF!</definedName>
    <definedName name="PB_FINANC_CMI">#REF!</definedName>
    <definedName name="PB_FINANC_LEG_SOC" localSheetId="4">#REF!</definedName>
    <definedName name="PB_FINANC_LEG_SOC">#REF!</definedName>
    <definedName name="PCh" localSheetId="4">#REF!</definedName>
    <definedName name="PCh" localSheetId="1">#REF!</definedName>
    <definedName name="PCh">#REF!</definedName>
    <definedName name="PE2B" localSheetId="4">#REF!</definedName>
    <definedName name="PE2B">#REF!</definedName>
    <definedName name="PeerTickers" localSheetId="4" hidden="1">#REF!</definedName>
    <definedName name="PeerTickers" localSheetId="1" hidden="1">#REF!</definedName>
    <definedName name="PeerTickers" hidden="1">#REF!</definedName>
    <definedName name="PEPE" localSheetId="4" hidden="1">{#N/A,#N/A,TRUE,"OBJETIVOS";#N/A,#N/A,TRUE,"CARATA";#N/A,#N/A,TRUE,"COLUMNA";#N/A,#N/A,TRUE,"ENTUBACION";#N/A,#N/A,TRUE,"COSTOS";#N/A,#N/A,TRUE,"CAÑERIA";#N/A,#N/A,TRUE,"CRONO";#N/A,#N/A,TRUE,"BOP";#N/A,#N/A,TRUE,"PREVENTORES"}</definedName>
    <definedName name="PEPE" localSheetId="1" hidden="1">{#N/A,#N/A,TRUE,"OBJETIVOS";#N/A,#N/A,TRUE,"CARATA";#N/A,#N/A,TRUE,"COLUMNA";#N/A,#N/A,TRUE,"ENTUBACION";#N/A,#N/A,TRUE,"COSTOS";#N/A,#N/A,TRUE,"CAÑERIA";#N/A,#N/A,TRUE,"CRONO";#N/A,#N/A,TRUE,"BOP";#N/A,#N/A,TRUE,"PREVENTORES"}</definedName>
    <definedName name="PEPE" hidden="1">{#N/A,#N/A,TRUE,"OBJETIVOS";#N/A,#N/A,TRUE,"CARATA";#N/A,#N/A,TRUE,"COLUMNA";#N/A,#N/A,TRUE,"ENTUBACION";#N/A,#N/A,TRUE,"COSTOS";#N/A,#N/A,TRUE,"CAÑERIA";#N/A,#N/A,TRUE,"CRONO";#N/A,#N/A,TRUE,"BOP";#N/A,#N/A,TRUE,"PREVENTORES"}</definedName>
    <definedName name="PEPEPEPE" localSheetId="4" hidden="1">{#N/A,#N/A,TRUE,"OBJETIVOS";#N/A,#N/A,TRUE,"CARATA";#N/A,#N/A,TRUE,"COLUMNA";#N/A,#N/A,TRUE,"ENTUBACION";#N/A,#N/A,TRUE,"COSTOS";#N/A,#N/A,TRUE,"CAÑERIA";#N/A,#N/A,TRUE,"CRONO";#N/A,#N/A,TRUE,"BOP";#N/A,#N/A,TRUE,"PREVENTORES"}</definedName>
    <definedName name="PEPEPEPE" localSheetId="1" hidden="1">{#N/A,#N/A,TRUE,"OBJETIVOS";#N/A,#N/A,TRUE,"CARATA";#N/A,#N/A,TRUE,"COLUMNA";#N/A,#N/A,TRUE,"ENTUBACION";#N/A,#N/A,TRUE,"COSTOS";#N/A,#N/A,TRUE,"CAÑERIA";#N/A,#N/A,TRUE,"CRONO";#N/A,#N/A,TRUE,"BOP";#N/A,#N/A,TRUE,"PREVENTORES"}</definedName>
    <definedName name="PEPEPEPE" hidden="1">{#N/A,#N/A,TRUE,"OBJETIVOS";#N/A,#N/A,TRUE,"CARATA";#N/A,#N/A,TRUE,"COLUMNA";#N/A,#N/A,TRUE,"ENTUBACION";#N/A,#N/A,TRUE,"COSTOS";#N/A,#N/A,TRUE,"CAÑERIA";#N/A,#N/A,TRUE,"CRONO";#N/A,#N/A,TRUE,"BOP";#N/A,#N/A,TRUE,"PREVENTORES"}</definedName>
    <definedName name="PEPITO" localSheetId="4" hidden="1">{#N/A,#N/A,TRUE,"OBJETIVOS";#N/A,#N/A,TRUE,"CARATA";#N/A,#N/A,TRUE,"COLUMNA";#N/A,#N/A,TRUE,"ENTUBACION";#N/A,#N/A,TRUE,"COSTOS";#N/A,#N/A,TRUE,"CAÑERIA";#N/A,#N/A,TRUE,"CRONO";#N/A,#N/A,TRUE,"BOP";#N/A,#N/A,TRUE,"PREVENTORES"}</definedName>
    <definedName name="PEPITO" localSheetId="1" hidden="1">{#N/A,#N/A,TRUE,"OBJETIVOS";#N/A,#N/A,TRUE,"CARATA";#N/A,#N/A,TRUE,"COLUMNA";#N/A,#N/A,TRUE,"ENTUBACION";#N/A,#N/A,TRUE,"COSTOS";#N/A,#N/A,TRUE,"CAÑERIA";#N/A,#N/A,TRUE,"CRONO";#N/A,#N/A,TRUE,"BOP";#N/A,#N/A,TRUE,"PREVENTORES"}</definedName>
    <definedName name="PEPITO" hidden="1">{#N/A,#N/A,TRUE,"OBJETIVOS";#N/A,#N/A,TRUE,"CARATA";#N/A,#N/A,TRUE,"COLUMNA";#N/A,#N/A,TRUE,"ENTUBACION";#N/A,#N/A,TRUE,"COSTOS";#N/A,#N/A,TRUE,"CAÑERIA";#N/A,#N/A,TRUE,"CRONO";#N/A,#N/A,TRUE,"BOP";#N/A,#N/A,TRUE,"PREVENTORES"}</definedName>
    <definedName name="pepito2" localSheetId="4" hidden="1">{#N/A,#N/A,TRUE,"OBJETIVOS";#N/A,#N/A,TRUE,"CARATA";#N/A,#N/A,TRUE,"COLUMNA";#N/A,#N/A,TRUE,"ENTUBACION";#N/A,#N/A,TRUE,"COSTOS";#N/A,#N/A,TRUE,"CAÑERIA";#N/A,#N/A,TRUE,"CRONO";#N/A,#N/A,TRUE,"BOP";#N/A,#N/A,TRUE,"PREVENTORES"}</definedName>
    <definedName name="pepito2" localSheetId="1" hidden="1">{#N/A,#N/A,TRUE,"OBJETIVOS";#N/A,#N/A,TRUE,"CARATA";#N/A,#N/A,TRUE,"COLUMNA";#N/A,#N/A,TRUE,"ENTUBACION";#N/A,#N/A,TRUE,"COSTOS";#N/A,#N/A,TRUE,"CAÑERIA";#N/A,#N/A,TRUE,"CRONO";#N/A,#N/A,TRUE,"BOP";#N/A,#N/A,TRUE,"PREVENTORES"}</definedName>
    <definedName name="pepito2" hidden="1">{#N/A,#N/A,TRUE,"OBJETIVOS";#N/A,#N/A,TRUE,"CARATA";#N/A,#N/A,TRUE,"COLUMNA";#N/A,#N/A,TRUE,"ENTUBACION";#N/A,#N/A,TRUE,"COSTOS";#N/A,#N/A,TRUE,"CAÑERIA";#N/A,#N/A,TRUE,"CRONO";#N/A,#N/A,TRUE,"BOP";#N/A,#N/A,TRUE,"PREVENTORES"}</definedName>
    <definedName name="PESOSPRES" localSheetId="4">#REF!</definedName>
    <definedName name="PESOSPRES" localSheetId="1">#REF!</definedName>
    <definedName name="PESOSPRES">#REF!</definedName>
    <definedName name="PESOSPRESAC" localSheetId="4">#REF!</definedName>
    <definedName name="PESOSPRESAC" localSheetId="1">#REF!</definedName>
    <definedName name="PESOSPRESAC">#REF!</definedName>
    <definedName name="PESOSREAL" localSheetId="4">#REF!</definedName>
    <definedName name="PESOSREAL" localSheetId="1">#REF!</definedName>
    <definedName name="PESOSREAL">#REF!</definedName>
    <definedName name="PESOSREALAC" localSheetId="4">#REF!</definedName>
    <definedName name="PESOSREALAC" localSheetId="1">#REF!</definedName>
    <definedName name="PESOSREALAC">#REF!</definedName>
    <definedName name="PH2B" localSheetId="4">#REF!</definedName>
    <definedName name="PH2B">#REF!</definedName>
    <definedName name="phillnew" localSheetId="4" hidden="1">#REF!</definedName>
    <definedName name="phillnew" hidden="1">#REF!</definedName>
    <definedName name="PIJIS" localSheetId="4">#REF!</definedName>
    <definedName name="PIJIS" localSheetId="1">#REF!</definedName>
    <definedName name="PIJIS">#REF!</definedName>
    <definedName name="PlattsDatas" localSheetId="4">#REF!</definedName>
    <definedName name="PlattsDatas">#REF!</definedName>
    <definedName name="POPO" localSheetId="4">#REF!</definedName>
    <definedName name="POPO" localSheetId="1">#REF!</definedName>
    <definedName name="POPO">#REF!</definedName>
    <definedName name="Positioning" localSheetId="4">#REF!</definedName>
    <definedName name="Positioning" localSheetId="1">#REF!</definedName>
    <definedName name="Positioning">#REF!</definedName>
    <definedName name="Positioning_Mob" localSheetId="4">#REF!</definedName>
    <definedName name="Positioning_Mob" localSheetId="1">#REF!</definedName>
    <definedName name="Positioning_Mob">#REF!</definedName>
    <definedName name="Positioning_SPV" localSheetId="4">#REF!</definedName>
    <definedName name="Positioning_SPV" localSheetId="1">#REF!</definedName>
    <definedName name="Positioning_SPV">#REF!</definedName>
    <definedName name="PRECIOS_VTAS" localSheetId="4">#REF!</definedName>
    <definedName name="PRECIOS_VTAS" localSheetId="1">#REF!</definedName>
    <definedName name="PRECIOS_VTAS">#REF!</definedName>
    <definedName name="pressflow" localSheetId="4">#REF!</definedName>
    <definedName name="pressflow" localSheetId="1">#REF!</definedName>
    <definedName name="pressflow">#REF!</definedName>
    <definedName name="Prest1" localSheetId="4">#REF!</definedName>
    <definedName name="Prest1" localSheetId="1">#REF!</definedName>
    <definedName name="Prest1">#REF!</definedName>
    <definedName name="Prest2" localSheetId="4">#REF!</definedName>
    <definedName name="Prest2" localSheetId="1">#REF!</definedName>
    <definedName name="Prest2">#REF!</definedName>
    <definedName name="Pricing" localSheetId="4">#REF!</definedName>
    <definedName name="Pricing">#REF!</definedName>
    <definedName name="_xlnm.Print_Area" localSheetId="4">#REF!</definedName>
    <definedName name="_xlnm.Print_Area">#REF!</definedName>
    <definedName name="Print_Area_MI" localSheetId="4">#REF!</definedName>
    <definedName name="Print_Area_MI" localSheetId="1">#REF!</definedName>
    <definedName name="Print_Area_MI">#REF!</definedName>
    <definedName name="_xlnm.Print_Titles" localSheetId="4">#REF!</definedName>
    <definedName name="_xlnm.Print_Titles">#REF!</definedName>
    <definedName name="PRINT_TITLES_MI" localSheetId="4">#REF!</definedName>
    <definedName name="PRINT_TITLES_MI" localSheetId="1">#REF!</definedName>
    <definedName name="PRINT_TITLES_MI">#REF!</definedName>
    <definedName name="Production" localSheetId="4">#REF!</definedName>
    <definedName name="Production">#REF!</definedName>
    <definedName name="Prog_Chart" localSheetId="4">#REF!</definedName>
    <definedName name="Prog_Chart" localSheetId="1">#REF!</definedName>
    <definedName name="Prog_Chart">#REF!</definedName>
    <definedName name="promgraf" localSheetId="4">#REF!</definedName>
    <definedName name="promgraf">#REF!</definedName>
    <definedName name="Proved" localSheetId="4">#REF!</definedName>
    <definedName name="Proved" localSheetId="1">#REF!</definedName>
    <definedName name="Proved">#REF!</definedName>
    <definedName name="PROY" localSheetId="4">#REF!</definedName>
    <definedName name="PROY" localSheetId="1">#REF!</definedName>
    <definedName name="PROY">#REF!</definedName>
    <definedName name="Proyecto" localSheetId="4">#REF!</definedName>
    <definedName name="Proyecto" localSheetId="1">#REF!</definedName>
    <definedName name="Proyecto">#REF!</definedName>
    <definedName name="Prueba" localSheetId="4">#REF!</definedName>
    <definedName name="Prueba" localSheetId="1">#REF!</definedName>
    <definedName name="Prueba">#REF!</definedName>
    <definedName name="PU_LD_machine" localSheetId="4">#REF!</definedName>
    <definedName name="PU_LD_machine" localSheetId="1">#REF!</definedName>
    <definedName name="PU_LD_machine">#REF!</definedName>
    <definedName name="PU_LD_Operator" localSheetId="4">#REF!</definedName>
    <definedName name="PU_LD_Operator" localSheetId="1">#REF!</definedName>
    <definedName name="PU_LD_Operator">#REF!</definedName>
    <definedName name="Pump_Down_Plug" localSheetId="4">#REF!</definedName>
    <definedName name="Pump_Down_Plug" localSheetId="1">#REF!</definedName>
    <definedName name="Pump_Down_Plug">#REF!</definedName>
    <definedName name="Pup_7_23" localSheetId="4">#REF!</definedName>
    <definedName name="Pup_7_23" localSheetId="1">#REF!</definedName>
    <definedName name="Pup_7_23">#REF!</definedName>
    <definedName name="Pup_9_36" localSheetId="4">#REF!</definedName>
    <definedName name="Pup_9_36" localSheetId="1">#REF!</definedName>
    <definedName name="Pup_9_36">#REF!</definedName>
    <definedName name="Pup_9_40" localSheetId="4">#REF!</definedName>
    <definedName name="Pup_9_40" localSheetId="1">#REF!</definedName>
    <definedName name="Pup_9_40">#REF!</definedName>
    <definedName name="puto" localSheetId="4">#REF!</definedName>
    <definedName name="puto" localSheetId="1">#REF!</definedName>
    <definedName name="puto">#REF!</definedName>
    <definedName name="q" localSheetId="4" hidden="1">{"CSheet",#N/A,FALSE,"C";"SmCap",#N/A,FALSE,"VAL1";"GulfCoast",#N/A,FALSE,"VAL1";"nav",#N/A,FALSE,"NAV";"Summary",#N/A,FALSE,"NAV"}</definedName>
    <definedName name="q" localSheetId="1" hidden="1">{"CSheet",#N/A,FALSE,"C";"SmCap",#N/A,FALSE,"VAL1";"GulfCoast",#N/A,FALSE,"VAL1";"nav",#N/A,FALSE,"NAV";"Summary",#N/A,FALSE,"NAV"}</definedName>
    <definedName name="q" hidden="1">{"CSheet",#N/A,FALSE,"C";"SmCap",#N/A,FALSE,"VAL1";"GulfCoast",#N/A,FALSE,"VAL1";"nav",#N/A,FALSE,"NAV";"Summary",#N/A,FALSE,"NAV"}</definedName>
    <definedName name="qqqqqq" localSheetId="4" hidden="1">{#N/A,#N/A,TRUE,"OBJETIVOS";#N/A,#N/A,TRUE,"CARATA";#N/A,#N/A,TRUE,"COLUMNA";#N/A,#N/A,TRUE,"ENTUBACION";#N/A,#N/A,TRUE,"COSTOS";#N/A,#N/A,TRUE,"CAÑERIA";#N/A,#N/A,TRUE,"CRONO";#N/A,#N/A,TRUE,"BOP";#N/A,#N/A,TRUE,"PREVENTORES"}</definedName>
    <definedName name="qqqqqq" localSheetId="1" hidden="1">{#N/A,#N/A,TRUE,"OBJETIVOS";#N/A,#N/A,TRUE,"CARATA";#N/A,#N/A,TRUE,"COLUMNA";#N/A,#N/A,TRUE,"ENTUBACION";#N/A,#N/A,TRUE,"COSTOS";#N/A,#N/A,TRUE,"CAÑERIA";#N/A,#N/A,TRUE,"CRONO";#N/A,#N/A,TRUE,"BOP";#N/A,#N/A,TRUE,"PREVENTORES"}</definedName>
    <definedName name="qqqqqq" hidden="1">{#N/A,#N/A,TRUE,"OBJETIVOS";#N/A,#N/A,TRUE,"CARATA";#N/A,#N/A,TRUE,"COLUMNA";#N/A,#N/A,TRUE,"ENTUBACION";#N/A,#N/A,TRUE,"COSTOS";#N/A,#N/A,TRUE,"CAÑERIA";#N/A,#N/A,TRUE,"CRONO";#N/A,#N/A,TRUE,"BOP";#N/A,#N/A,TRUE,"PREVENTORES"}</definedName>
    <definedName name="qqqqqqqqqqqqqqqqqq" localSheetId="4" hidden="1">{"Area1",#N/A,FALSE,"OREWACC";"Area2",#N/A,FALSE,"OREWACC"}</definedName>
    <definedName name="qqqqqqqqqqqqqqqqqq" localSheetId="1" hidden="1">{"Area1",#N/A,FALSE,"OREWACC";"Area2",#N/A,FALSE,"OREWACC"}</definedName>
    <definedName name="qqqqqqqqqqqqqqqqqq" hidden="1">{"Area1",#N/A,FALSE,"OREWACC";"Area2",#N/A,FALSE,"OREWACC"}</definedName>
    <definedName name="RAFAEL" localSheetId="4" hidden="1">{"'input-data'!$B$5:$R$22"}</definedName>
    <definedName name="RAFAEL" localSheetId="1" hidden="1">{"'input-data'!$B$5:$R$22"}</definedName>
    <definedName name="RAFAEL" hidden="1">{"'input-data'!$B$5:$R$22"}</definedName>
    <definedName name="RCh">#REF!</definedName>
    <definedName name="RCh102r" localSheetId="4">#REF!</definedName>
    <definedName name="RCh102r" localSheetId="1">#REF!</definedName>
    <definedName name="RCh102r">#REF!</definedName>
    <definedName name="RDA" localSheetId="4" hidden="1">{#N/A,#N/A,TRUE,"OBJETIVOS";#N/A,#N/A,TRUE,"CARATA";#N/A,#N/A,TRUE,"COLUMNA";#N/A,#N/A,TRUE,"ENTUBACION";#N/A,#N/A,TRUE,"COSTOS";#N/A,#N/A,TRUE,"CAÑERIA";#N/A,#N/A,TRUE,"CRONO";#N/A,#N/A,TRUE,"BOP";#N/A,#N/A,TRUE,"PREVENTORES"}</definedName>
    <definedName name="RDA" localSheetId="1" hidden="1">{#N/A,#N/A,TRUE,"OBJETIVOS";#N/A,#N/A,TRUE,"CARATA";#N/A,#N/A,TRUE,"COLUMNA";#N/A,#N/A,TRUE,"ENTUBACION";#N/A,#N/A,TRUE,"COSTOS";#N/A,#N/A,TRUE,"CAÑERIA";#N/A,#N/A,TRUE,"CRONO";#N/A,#N/A,TRUE,"BOP";#N/A,#N/A,TRUE,"PREVENTORES"}</definedName>
    <definedName name="RDA" hidden="1">{#N/A,#N/A,TRUE,"OBJETIVOS";#N/A,#N/A,TRUE,"CARATA";#N/A,#N/A,TRUE,"COLUMNA";#N/A,#N/A,TRUE,"ENTUBACION";#N/A,#N/A,TRUE,"COSTOS";#N/A,#N/A,TRUE,"CAÑERIA";#N/A,#N/A,TRUE,"CRONO";#N/A,#N/A,TRUE,"BOP";#N/A,#N/A,TRUE,"PREVENTORES"}</definedName>
    <definedName name="RDV" localSheetId="4" hidden="1">{#N/A,#N/A,TRUE,"OBJETIVOS";#N/A,#N/A,TRUE,"CARATA";#N/A,#N/A,TRUE,"COLUMNA";#N/A,#N/A,TRUE,"ENTUBACION";#N/A,#N/A,TRUE,"COSTOS";#N/A,#N/A,TRUE,"CAÑERIA";#N/A,#N/A,TRUE,"CRONO";#N/A,#N/A,TRUE,"BOP";#N/A,#N/A,TRUE,"PREVENTORES"}</definedName>
    <definedName name="RDV" localSheetId="1" hidden="1">{#N/A,#N/A,TRUE,"OBJETIVOS";#N/A,#N/A,TRUE,"CARATA";#N/A,#N/A,TRUE,"COLUMNA";#N/A,#N/A,TRUE,"ENTUBACION";#N/A,#N/A,TRUE,"COSTOS";#N/A,#N/A,TRUE,"CAÑERIA";#N/A,#N/A,TRUE,"CRONO";#N/A,#N/A,TRUE,"BOP";#N/A,#N/A,TRUE,"PREVENTORES"}</definedName>
    <definedName name="RDV" hidden="1">{#N/A,#N/A,TRUE,"OBJETIVOS";#N/A,#N/A,TRUE,"CARATA";#N/A,#N/A,TRUE,"COLUMNA";#N/A,#N/A,TRUE,"ENTUBACION";#N/A,#N/A,TRUE,"COSTOS";#N/A,#N/A,TRUE,"CAÑERIA";#N/A,#N/A,TRUE,"CRONO";#N/A,#N/A,TRUE,"BOP";#N/A,#N/A,TRUE,"PREVENTORES"}</definedName>
    <definedName name="REC_FINANCEIRA" localSheetId="4">#REF!</definedName>
    <definedName name="REC_FINANCEIRA">#REF!</definedName>
    <definedName name="Rem_date" localSheetId="4">#REF!</definedName>
    <definedName name="Rem_date" localSheetId="1">#REF!</definedName>
    <definedName name="Rem_date">#REF!</definedName>
    <definedName name="Remainder" localSheetId="4">#REF!</definedName>
    <definedName name="Remainder" localSheetId="1">#REF!</definedName>
    <definedName name="Remainder">#REF!</definedName>
    <definedName name="RemainderRR" localSheetId="4">#REF!</definedName>
    <definedName name="RemainderRR" localSheetId="1">#REF!</definedName>
    <definedName name="RemainderRR">#REF!</definedName>
    <definedName name="Rental_global" localSheetId="4">#REF!</definedName>
    <definedName name="Rental_global" localSheetId="1">#REF!</definedName>
    <definedName name="Rental_global">#REF!</definedName>
    <definedName name="RESIDENTES" localSheetId="4">#REF!</definedName>
    <definedName name="RESIDENTES">#REF!</definedName>
    <definedName name="Rig" localSheetId="4">#REF!</definedName>
    <definedName name="Rig" localSheetId="1">#REF!</definedName>
    <definedName name="Rig">#REF!</definedName>
    <definedName name="Rig_mvt" localSheetId="4">#REF!</definedName>
    <definedName name="Rig_mvt" localSheetId="1">#REF!</definedName>
    <definedName name="Rig_mvt">#REF!</definedName>
    <definedName name="riroe" localSheetId="4">#REF!</definedName>
    <definedName name="riroe" localSheetId="1">#REF!</definedName>
    <definedName name="riroe">#REF!</definedName>
    <definedName name="Riser_13_3_8" localSheetId="4">#REF!</definedName>
    <definedName name="Riser_13_3_8" localSheetId="1">#REF!</definedName>
    <definedName name="Riser_13_3_8">#REF!</definedName>
    <definedName name="RiskAfterRecalcMacro" hidden="1">""</definedName>
    <definedName name="RiskAfterSimMacro" hidden="1">""</definedName>
    <definedName name="RiskAutoStopPercChange">1.5</definedName>
    <definedName name="RiskBeforeRecalcMacro" hidden="1">""</definedName>
    <definedName name="RiskBeforeSimMacro" hidden="1">""</definedName>
    <definedName name="RiskCollectDistributionSamples" hidden="1">0</definedName>
    <definedName name="RiskExcelReportsGoInNewWorkbook">TRUE</definedName>
    <definedName name="RiskExcelReportsToGenerate">2</definedName>
    <definedName name="RiskFixedSeed" hidden="1">1</definedName>
    <definedName name="RiskGenerateExcelReportsAtEndOfSimulation">FALSE</definedName>
    <definedName name="RiskHasSettings" hidden="1">6</definedName>
    <definedName name="Risking">#REF!</definedName>
    <definedName name="RiskMinimizeOnStart" hidden="1">FALSE</definedName>
    <definedName name="RiskMonitorConvergence" hidden="1">FALSE</definedName>
    <definedName name="RiskMultipleCPUSupportEnabled" hidden="1">TRUE</definedName>
    <definedName name="RiskNumIterations" hidden="1">5000</definedName>
    <definedName name="RiskNumSimulations" hidden="1">1</definedName>
    <definedName name="RiskPauseOnError" hidden="1">FALSE</definedName>
    <definedName name="RiskRealTimeResults">FALSE</definedName>
    <definedName name="RiskReportGraphFormat">0</definedName>
    <definedName name="RiskResultsUpdateFreq">100</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howRiskWindowAtEndOfSimulation">TRUE</definedName>
    <definedName name="RiskStandardRecalc" hidden="1">1</definedName>
    <definedName name="RiskTemplateSheetName">"myTemplate"</definedName>
    <definedName name="RiskUpdateDisplay" hidden="1">FALSE</definedName>
    <definedName name="RiskUseDifferentSeedForEachSim" hidden="1">FALSE</definedName>
    <definedName name="RiskUseFixedSeed" hidden="1">FALSE</definedName>
    <definedName name="RiskUseMultipleCPUs" hidden="1">TRUE</definedName>
    <definedName name="ROB" localSheetId="4">#REF!</definedName>
    <definedName name="ROB">#REF!</definedName>
    <definedName name="rody" localSheetId="4" hidden="1">{#N/A,#N/A,TRUE,"OBJETIVOS";#N/A,#N/A,TRUE,"CARATA";#N/A,#N/A,TRUE,"COLUMNA";#N/A,#N/A,TRUE,"ENTUBACION";#N/A,#N/A,TRUE,"COSTOS";#N/A,#N/A,TRUE,"CAÑERIA";#N/A,#N/A,TRUE,"CRONO";#N/A,#N/A,TRUE,"BOP";#N/A,#N/A,TRUE,"PREVENTORES"}</definedName>
    <definedName name="rody" localSheetId="1" hidden="1">{#N/A,#N/A,TRUE,"OBJETIVOS";#N/A,#N/A,TRUE,"CARATA";#N/A,#N/A,TRUE,"COLUMNA";#N/A,#N/A,TRUE,"ENTUBACION";#N/A,#N/A,TRUE,"COSTOS";#N/A,#N/A,TRUE,"CAÑERIA";#N/A,#N/A,TRUE,"CRONO";#N/A,#N/A,TRUE,"BOP";#N/A,#N/A,TRUE,"PREVENTORES"}</definedName>
    <definedName name="rody" hidden="1">{#N/A,#N/A,TRUE,"OBJETIVOS";#N/A,#N/A,TRUE,"CARATA";#N/A,#N/A,TRUE,"COLUMNA";#N/A,#N/A,TRUE,"ENTUBACION";#N/A,#N/A,TRUE,"COSTOS";#N/A,#N/A,TRUE,"CAÑERIA";#N/A,#N/A,TRUE,"CRONO";#N/A,#N/A,TRUE,"BOP";#N/A,#N/A,TRUE,"PREVENTORES"}</definedName>
    <definedName name="ROGER" localSheetId="4" hidden="1">{#N/A,#N/A,TRUE,"OBJETIVOS";#N/A,#N/A,TRUE,"CARATA";#N/A,#N/A,TRUE,"COLUMNA";#N/A,#N/A,TRUE,"ENTUBACION";#N/A,#N/A,TRUE,"COSTOS";#N/A,#N/A,TRUE,"CAÑERIA";#N/A,#N/A,TRUE,"CRONO";#N/A,#N/A,TRUE,"BOP";#N/A,#N/A,TRUE,"PREVENTORES"}</definedName>
    <definedName name="ROGER" localSheetId="1" hidden="1">{#N/A,#N/A,TRUE,"OBJETIVOS";#N/A,#N/A,TRUE,"CARATA";#N/A,#N/A,TRUE,"COLUMNA";#N/A,#N/A,TRUE,"ENTUBACION";#N/A,#N/A,TRUE,"COSTOS";#N/A,#N/A,TRUE,"CAÑERIA";#N/A,#N/A,TRUE,"CRONO";#N/A,#N/A,TRUE,"BOP";#N/A,#N/A,TRUE,"PREVENTORES"}</definedName>
    <definedName name="ROGER" hidden="1">{#N/A,#N/A,TRUE,"OBJETIVOS";#N/A,#N/A,TRUE,"CARATA";#N/A,#N/A,TRUE,"COLUMNA";#N/A,#N/A,TRUE,"ENTUBACION";#N/A,#N/A,TRUE,"COSTOS";#N/A,#N/A,TRUE,"CAÑERIA";#N/A,#N/A,TRUE,"CRONO";#N/A,#N/A,TRUE,"BOP";#N/A,#N/A,TRUE,"PREVENTORES"}</definedName>
    <definedName name="rogerdelgadovillegas" localSheetId="4" hidden="1">{#N/A,#N/A,TRUE,"OBJETIVOS";#N/A,#N/A,TRUE,"CARATA";#N/A,#N/A,TRUE,"COLUMNA";#N/A,#N/A,TRUE,"ENTUBACION";#N/A,#N/A,TRUE,"COSTOS";#N/A,#N/A,TRUE,"CAÑERIA";#N/A,#N/A,TRUE,"CRONO";#N/A,#N/A,TRUE,"BOP";#N/A,#N/A,TRUE,"PREVENTORES"}</definedName>
    <definedName name="rogerdelgadovillegas" localSheetId="1" hidden="1">{#N/A,#N/A,TRUE,"OBJETIVOS";#N/A,#N/A,TRUE,"CARATA";#N/A,#N/A,TRUE,"COLUMNA";#N/A,#N/A,TRUE,"ENTUBACION";#N/A,#N/A,TRUE,"COSTOS";#N/A,#N/A,TRUE,"CAÑERIA";#N/A,#N/A,TRUE,"CRONO";#N/A,#N/A,TRUE,"BOP";#N/A,#N/A,TRUE,"PREVENTORES"}</definedName>
    <definedName name="rogerdelgadovillegas" hidden="1">{#N/A,#N/A,TRUE,"OBJETIVOS";#N/A,#N/A,TRUE,"CARATA";#N/A,#N/A,TRUE,"COLUMNA";#N/A,#N/A,TRUE,"ENTUBACION";#N/A,#N/A,TRUE,"COSTOS";#N/A,#N/A,TRUE,"CAÑERIA";#N/A,#N/A,TRUE,"CRONO";#N/A,#N/A,TRUE,"BOP";#N/A,#N/A,TRUE,"PREVENTORES"}</definedName>
    <definedName name="rop17a" localSheetId="4">#REF!</definedName>
    <definedName name="rop17a">#REF!</definedName>
    <definedName name="rop17b" localSheetId="4">#REF!</definedName>
    <definedName name="rop17b">#REF!</definedName>
    <definedName name="rop17c" localSheetId="4">#REF!</definedName>
    <definedName name="rop17c">#REF!</definedName>
    <definedName name="rop26b" localSheetId="4">#REF!</definedName>
    <definedName name="rop26b">#REF!</definedName>
    <definedName name="rop26c" localSheetId="4">#REF!</definedName>
    <definedName name="rop26c">#REF!</definedName>
    <definedName name="ROV" localSheetId="4">#REF!</definedName>
    <definedName name="ROV" localSheetId="1">#REF!</definedName>
    <definedName name="ROV">#REF!</definedName>
    <definedName name="rr" localSheetId="4" hidden="1">{#N/A,#N/A,FALSE,"Fact Sheet";#N/A,#N/A,FALSE,"Goals";#N/A,#N/A,FALSE,"2001 Plan vs 2000 Outlook";#N/A,#N/A,FALSE,"RisksandOps";#N/A,#N/A,FALSE,"Reserves";#N/A,#N/A,FALSE,"Production Profile A";#N/A,#N/A,FALSE,"Production Profile B";#N/A,#N/A,FALSE,"Development Inventory";#N/A,#N/A,FALSE,"2001 Plan Capital";#N/A,#N/A,FALSE,"Exploration Inventory";#N/A,#N/A,FALSE,"Cost center, SG&amp;A";#N/A,#N/A,FALSE,"Outstanding-Pending AFEs";#N/A,#N/A,FALSE,"PAFEA";#N/A,#N/A,FALSE,"PAFEB"}</definedName>
    <definedName name="rr" localSheetId="1" hidden="1">{#N/A,#N/A,FALSE,"Fact Sheet";#N/A,#N/A,FALSE,"Goals";#N/A,#N/A,FALSE,"2001 Plan vs 2000 Outlook";#N/A,#N/A,FALSE,"RisksandOps";#N/A,#N/A,FALSE,"Reserves";#N/A,#N/A,FALSE,"Production Profile A";#N/A,#N/A,FALSE,"Production Profile B";#N/A,#N/A,FALSE,"Development Inventory";#N/A,#N/A,FALSE,"2001 Plan Capital";#N/A,#N/A,FALSE,"Exploration Inventory";#N/A,#N/A,FALSE,"Cost center, SG&amp;A";#N/A,#N/A,FALSE,"Outstanding-Pending AFEs";#N/A,#N/A,FALSE,"PAFEA";#N/A,#N/A,FALSE,"PAFEB"}</definedName>
    <definedName name="rr" hidden="1">{#N/A,#N/A,FALSE,"Fact Sheet";#N/A,#N/A,FALSE,"Goals";#N/A,#N/A,FALSE,"2001 Plan vs 2000 Outlook";#N/A,#N/A,FALSE,"RisksandOps";#N/A,#N/A,FALSE,"Reserves";#N/A,#N/A,FALSE,"Production Profile A";#N/A,#N/A,FALSE,"Production Profile B";#N/A,#N/A,FALSE,"Development Inventory";#N/A,#N/A,FALSE,"2001 Plan Capital";#N/A,#N/A,FALSE,"Exploration Inventory";#N/A,#N/A,FALSE,"Cost center, SG&amp;A";#N/A,#N/A,FALSE,"Outstanding-Pending AFEs";#N/A,#N/A,FALSE,"PAFEA";#N/A,#N/A,FALSE,"PAFEB"}</definedName>
    <definedName name="rrr">#REF!</definedName>
    <definedName name="rrrr" localSheetId="4" hidden="1">{#N/A,#N/A,TRUE,"OBJETIVOS";#N/A,#N/A,TRUE,"CARATA";#N/A,#N/A,TRUE,"COLUMNA";#N/A,#N/A,TRUE,"ENTUBACION";#N/A,#N/A,TRUE,"COSTOS";#N/A,#N/A,TRUE,"CAÑERIA";#N/A,#N/A,TRUE,"CRONO";#N/A,#N/A,TRUE,"BOP";#N/A,#N/A,TRUE,"PREVENTORES"}</definedName>
    <definedName name="rrrr" localSheetId="1" hidden="1">{#N/A,#N/A,TRUE,"OBJETIVOS";#N/A,#N/A,TRUE,"CARATA";#N/A,#N/A,TRUE,"COLUMNA";#N/A,#N/A,TRUE,"ENTUBACION";#N/A,#N/A,TRUE,"COSTOS";#N/A,#N/A,TRUE,"CAÑERIA";#N/A,#N/A,TRUE,"CRONO";#N/A,#N/A,TRUE,"BOP";#N/A,#N/A,TRUE,"PREVENTORES"}</definedName>
    <definedName name="rrrr" hidden="1">{#N/A,#N/A,TRUE,"OBJETIVOS";#N/A,#N/A,TRUE,"CARATA";#N/A,#N/A,TRUE,"COLUMNA";#N/A,#N/A,TRUE,"ENTUBACION";#N/A,#N/A,TRUE,"COSTOS";#N/A,#N/A,TRUE,"CAÑERIA";#N/A,#N/A,TRUE,"CRONO";#N/A,#N/A,TRUE,"BOP";#N/A,#N/A,TRUE,"PREVENTORES"}</definedName>
    <definedName name="rrrrr" localSheetId="4" hidden="1">{#N/A,#N/A,TRUE,"OBJETIVOS";#N/A,#N/A,TRUE,"CARATA";#N/A,#N/A,TRUE,"COLUMNA";#N/A,#N/A,TRUE,"ENTUBACION";#N/A,#N/A,TRUE,"COSTOS";#N/A,#N/A,TRUE,"CAÑERIA";#N/A,#N/A,TRUE,"CRONO";#N/A,#N/A,TRUE,"BOP";#N/A,#N/A,TRUE,"PREVENTORES"}</definedName>
    <definedName name="rrrrr" localSheetId="1" hidden="1">{#N/A,#N/A,TRUE,"OBJETIVOS";#N/A,#N/A,TRUE,"CARATA";#N/A,#N/A,TRUE,"COLUMNA";#N/A,#N/A,TRUE,"ENTUBACION";#N/A,#N/A,TRUE,"COSTOS";#N/A,#N/A,TRUE,"CAÑERIA";#N/A,#N/A,TRUE,"CRONO";#N/A,#N/A,TRUE,"BOP";#N/A,#N/A,TRUE,"PREVENTORES"}</definedName>
    <definedName name="rrrrr" hidden="1">{#N/A,#N/A,TRUE,"OBJETIVOS";#N/A,#N/A,TRUE,"CARATA";#N/A,#N/A,TRUE,"COLUMNA";#N/A,#N/A,TRUE,"ENTUBACION";#N/A,#N/A,TRUE,"COSTOS";#N/A,#N/A,TRUE,"CAÑERIA";#N/A,#N/A,TRUE,"CRONO";#N/A,#N/A,TRUE,"BOP";#N/A,#N/A,TRUE,"PREVENTORES"}</definedName>
    <definedName name="Rwvu.PLA2." localSheetId="4" hidden="1">#REF!</definedName>
    <definedName name="Rwvu.PLA2." hidden="1">#REF!</definedName>
    <definedName name="s" localSheetId="4" hidden="1">{#N/A,#N/A,FALSE,"Carat";"VENTA",#N/A,FALSE,"05";#N/A,#N/A,FALSE,"06";"CASHFLOW",#N/A,FALSE,"05";"TAX PLAN",#N/A,FALSE,"05"}</definedName>
    <definedName name="s" localSheetId="1" hidden="1">{#N/A,#N/A,FALSE,"Carat";"VENTA",#N/A,FALSE,"05";#N/A,#N/A,FALSE,"06";"CASHFLOW",#N/A,FALSE,"05";"TAX PLAN",#N/A,FALSE,"05"}</definedName>
    <definedName name="s" hidden="1">{#N/A,#N/A,FALSE,"Carat";"VENTA",#N/A,FALSE,"05";#N/A,#N/A,FALSE,"06";"CASHFLOW",#N/A,FALSE,"05";"TAX PLAN",#N/A,FALSE,"05"}</definedName>
    <definedName name="safdsaf" localSheetId="4" hidden="1">{"'input-data'!$B$5:$R$22"}</definedName>
    <definedName name="safdsaf" localSheetId="1" hidden="1">{"'input-data'!$B$5:$R$22"}</definedName>
    <definedName name="safdsaf" hidden="1">{"'input-data'!$B$5:$R$22"}</definedName>
    <definedName name="saldo" localSheetId="4">#REF!</definedName>
    <definedName name="saldo">#REF!</definedName>
    <definedName name="SAPBEXrevision" hidden="1">24</definedName>
    <definedName name="SAPBEXsysID" hidden="1">"W2P"</definedName>
    <definedName name="SAPBEXwbID" hidden="1">"3ROU62YYP74HCWDMNF9QCZW6C"</definedName>
    <definedName name="sda">#REF!</definedName>
    <definedName name="sdas" localSheetId="4" hidden="1">{"Total",#N/A,FALSE,"Six Fields";"PDP",#N/A,FALSE,"Six Fields";"PNP",#N/A,FALSE,"Six Fields";"PUD",#N/A,FALSE,"Six Fields";"Prob",#N/A,FALSE,"Six Fields"}</definedName>
    <definedName name="sdas" localSheetId="1" hidden="1">{"Total",#N/A,FALSE,"Six Fields";"PDP",#N/A,FALSE,"Six Fields";"PNP",#N/A,FALSE,"Six Fields";"PUD",#N/A,FALSE,"Six Fields";"Prob",#N/A,FALSE,"Six Fields"}</definedName>
    <definedName name="sdas" hidden="1">{"Total",#N/A,FALSE,"Six Fields";"PDP",#N/A,FALSE,"Six Fields";"PNP",#N/A,FALSE,"Six Fields";"PUD",#N/A,FALSE,"Six Fields";"Prob",#N/A,FALSE,"Six Fields"}</definedName>
    <definedName name="SEGURIDAD">#REF!</definedName>
    <definedName name="SEGURIDAD_SOCIAL___BS._PERS._NO_INCORP._AL_PROCESO_ECONOMICO__LEY_N__23966__ART._30" localSheetId="4">#REF!</definedName>
    <definedName name="SEGURIDAD_SOCIAL___BS._PERS._NO_INCORP._AL_PROCESO_ECONOMICO__LEY_N__23966__ART._30">#REF!</definedName>
    <definedName name="SEGURIDAD_SOCIAL___IVA__LEY_N__23966_ART._5_PTO._2" localSheetId="4">#REF!</definedName>
    <definedName name="SEGURIDAD_SOCIAL___IVA__LEY_N__23966_ART._5_PTO._2">#REF!</definedName>
    <definedName name="sencount" hidden="1">3</definedName>
    <definedName name="SET">#N/A</definedName>
    <definedName name="Setting_Collar_7" localSheetId="4">#REF!</definedName>
    <definedName name="Setting_Collar_7">#REF!</definedName>
    <definedName name="SFS" localSheetId="4">#REF!</definedName>
    <definedName name="SFS">#REF!</definedName>
    <definedName name="Shoe_7" localSheetId="4">#REF!</definedName>
    <definedName name="Shoe_7" localSheetId="1">#REF!</definedName>
    <definedName name="Shoe_7">#REF!</definedName>
    <definedName name="SIGADERD" localSheetId="4">#REF!</definedName>
    <definedName name="SIGADERD">#REF!</definedName>
    <definedName name="site_survey" localSheetId="4">#REF!</definedName>
    <definedName name="site_survey" localSheetId="1">#REF!</definedName>
    <definedName name="site_survey">#REF!</definedName>
    <definedName name="Slips_9_5_8" localSheetId="4">#REF!</definedName>
    <definedName name="Slips_9_5_8" localSheetId="1">#REF!</definedName>
    <definedName name="Slips_9_5_8">#REF!</definedName>
    <definedName name="SOPA" localSheetId="4">#REF!</definedName>
    <definedName name="SOPA" localSheetId="1">#REF!</definedName>
    <definedName name="SOPA">#REF!</definedName>
    <definedName name="sopapita" localSheetId="4">#REF!</definedName>
    <definedName name="sopapita" localSheetId="1">#REF!</definedName>
    <definedName name="sopapita">#REF!</definedName>
    <definedName name="SPV_A" localSheetId="4">#REF!</definedName>
    <definedName name="SPV_A" localSheetId="1">#REF!</definedName>
    <definedName name="SPV_A">#REF!</definedName>
    <definedName name="SPV_F" localSheetId="4">#REF!</definedName>
    <definedName name="SPV_F" localSheetId="1">#REF!</definedName>
    <definedName name="SPV_F">#REF!</definedName>
    <definedName name="ss" localSheetId="4" hidden="1">{"Area1",#N/A,FALSE,"OREWACC";"Area2",#N/A,FALSE,"OREWACC"}</definedName>
    <definedName name="ss" localSheetId="1" hidden="1">{"Area1",#N/A,FALSE,"OREWACC";"Area2",#N/A,FALSE,"OREWACC"}</definedName>
    <definedName name="ss" hidden="1">{"Area1",#N/A,FALSE,"OREWACC";"Area2",#N/A,FALSE,"OREWACC"}</definedName>
    <definedName name="sss" localSheetId="4" hidden="1">{#N/A,#N/A,FALSE,"Carat";"hdevta",#N/A,FALSE,"SEP";"VENTA",#N/A,FALSE,"05";"CASHFLOW",#N/A,FALSE,"05";#N/A,#N/A,FALSE,"06";"EQUIPOS",#N/A,FALSE,"05";"TAX PLAN",#N/A,FALSE,"05";#N/A,#N/A,FALSE,"07";"inf054",#N/A,FALSE,"SEP";#N/A,#N/A,FALSE,"02"}</definedName>
    <definedName name="sss" localSheetId="1" hidden="1">{#N/A,#N/A,FALSE,"Carat";"hdevta",#N/A,FALSE,"SEP";"VENTA",#N/A,FALSE,"05";"CASHFLOW",#N/A,FALSE,"05";#N/A,#N/A,FALSE,"06";"EQUIPOS",#N/A,FALSE,"05";"TAX PLAN",#N/A,FALSE,"05";#N/A,#N/A,FALSE,"07";"inf054",#N/A,FALSE,"SEP";#N/A,#N/A,FALSE,"02"}</definedName>
    <definedName name="sss" hidden="1">{#N/A,#N/A,FALSE,"Carat";"hdevta",#N/A,FALSE,"SEP";"VENTA",#N/A,FALSE,"05";"CASHFLOW",#N/A,FALSE,"05";#N/A,#N/A,FALSE,"06";"EQUIPOS",#N/A,FALSE,"05";"TAX PLAN",#N/A,FALSE,"05";#N/A,#N/A,FALSE,"07";"inf054",#N/A,FALSE,"SEP";#N/A,#N/A,FALSE,"02"}</definedName>
    <definedName name="ssssss" localSheetId="4" hidden="1">{#N/A,#N/A,FALSE,"Carat";#N/A,#N/A,FALSE,"IND";"prem",#N/A,FALSE,"SEP";#N/A,#N/A,FALSE,"PRE";#N/A,#N/A,FALSE,"01";"hvta",#N/A,FALSE,"SEP";"VENTA",#N/A,FALSE,"05";#N/A,#N/A,FALSE,"06";"CASHFLOW",#N/A,FALSE,"05";"EQUIPOS",#N/A,FALSE,"05";"TAX PLAN",#N/A,FALSE,"05";"TRANSF.",#N/A,FALSE,"05";#N/A,#N/A,FALSE,"07";"informe",#N/A,FALSE,"SEP";#N/A,#N/A,FALSE,"02"}</definedName>
    <definedName name="ssssss" localSheetId="1" hidden="1">{#N/A,#N/A,FALSE,"Carat";#N/A,#N/A,FALSE,"IND";"prem",#N/A,FALSE,"SEP";#N/A,#N/A,FALSE,"PRE";#N/A,#N/A,FALSE,"01";"hvta",#N/A,FALSE,"SEP";"VENTA",#N/A,FALSE,"05";#N/A,#N/A,FALSE,"06";"CASHFLOW",#N/A,FALSE,"05";"EQUIPOS",#N/A,FALSE,"05";"TAX PLAN",#N/A,FALSE,"05";"TRANSF.",#N/A,FALSE,"05";#N/A,#N/A,FALSE,"07";"informe",#N/A,FALSE,"SEP";#N/A,#N/A,FALSE,"02"}</definedName>
    <definedName name="ssssss" hidden="1">{#N/A,#N/A,FALSE,"Carat";#N/A,#N/A,FALSE,"IND";"prem",#N/A,FALSE,"SEP";#N/A,#N/A,FALSE,"PRE";#N/A,#N/A,FALSE,"01";"hvta",#N/A,FALSE,"SEP";"VENTA",#N/A,FALSE,"05";#N/A,#N/A,FALSE,"06";"CASHFLOW",#N/A,FALSE,"05";"EQUIPOS",#N/A,FALSE,"05";"TAX PLAN",#N/A,FALSE,"05";"TRANSF.",#N/A,FALSE,"05";#N/A,#N/A,FALSE,"07";"informe",#N/A,FALSE,"SEP";#N/A,#N/A,FALSE,"02"}</definedName>
    <definedName name="stff" localSheetId="4" hidden="1">{#N/A,#N/A,FALSE,"Fact Sheet";#N/A,#N/A,FALSE,"Goals";#N/A,#N/A,FALSE,"2001 Plan vs 2000 Outlook";#N/A,#N/A,FALSE,"RisksandOps";#N/A,#N/A,FALSE,"Reserves";#N/A,#N/A,FALSE,"Production Profile A";#N/A,#N/A,FALSE,"Production Profile B";#N/A,#N/A,FALSE,"Development Inventory";#N/A,#N/A,FALSE,"2001 Plan Capital";#N/A,#N/A,FALSE,"Exploration Inventory";#N/A,#N/A,FALSE,"Cost center, SG&amp;A";#N/A,#N/A,FALSE,"Outstanding-Pending AFEs";#N/A,#N/A,FALSE,"PAFEA";#N/A,#N/A,FALSE,"PAFEB"}</definedName>
    <definedName name="stff" localSheetId="1" hidden="1">{#N/A,#N/A,FALSE,"Fact Sheet";#N/A,#N/A,FALSE,"Goals";#N/A,#N/A,FALSE,"2001 Plan vs 2000 Outlook";#N/A,#N/A,FALSE,"RisksandOps";#N/A,#N/A,FALSE,"Reserves";#N/A,#N/A,FALSE,"Production Profile A";#N/A,#N/A,FALSE,"Production Profile B";#N/A,#N/A,FALSE,"Development Inventory";#N/A,#N/A,FALSE,"2001 Plan Capital";#N/A,#N/A,FALSE,"Exploration Inventory";#N/A,#N/A,FALSE,"Cost center, SG&amp;A";#N/A,#N/A,FALSE,"Outstanding-Pending AFEs";#N/A,#N/A,FALSE,"PAFEA";#N/A,#N/A,FALSE,"PAFEB"}</definedName>
    <definedName name="stff" hidden="1">{#N/A,#N/A,FALSE,"Fact Sheet";#N/A,#N/A,FALSE,"Goals";#N/A,#N/A,FALSE,"2001 Plan vs 2000 Outlook";#N/A,#N/A,FALSE,"RisksandOps";#N/A,#N/A,FALSE,"Reserves";#N/A,#N/A,FALSE,"Production Profile A";#N/A,#N/A,FALSE,"Production Profile B";#N/A,#N/A,FALSE,"Development Inventory";#N/A,#N/A,FALSE,"2001 Plan Capital";#N/A,#N/A,FALSE,"Exploration Inventory";#N/A,#N/A,FALSE,"Cost center, SG&amp;A";#N/A,#N/A,FALSE,"Outstanding-Pending AFEs";#N/A,#N/A,FALSE,"PAFEA";#N/A,#N/A,FALSE,"PAFEB"}</definedName>
    <definedName name="STOCK_PRECIOS" localSheetId="4">#REF!</definedName>
    <definedName name="STOCK_PRECIOS">#REF!</definedName>
    <definedName name="Stop13" localSheetId="4">#REF!</definedName>
    <definedName name="Stop13" localSheetId="1">#REF!</definedName>
    <definedName name="Stop13">#REF!</definedName>
    <definedName name="Stop5_1_2" localSheetId="4">#REF!</definedName>
    <definedName name="Stop5_1_2" localSheetId="1">#REF!</definedName>
    <definedName name="Stop5_1_2">#REF!</definedName>
    <definedName name="Stop9" localSheetId="4">#REF!</definedName>
    <definedName name="Stop9" localSheetId="1">#REF!</definedName>
    <definedName name="Stop9">#REF!</definedName>
    <definedName name="stuff" localSheetId="4" hidden="1">{#N/A,#N/A,FALSE,"Fact Sheet";#N/A,#N/A,FALSE,"Goals";#N/A,#N/A,FALSE,"2001 Plan vs 2000 Outlook";#N/A,#N/A,FALSE,"RisksandOps";#N/A,#N/A,FALSE,"Reserves";#N/A,#N/A,FALSE,"Production Profile A";#N/A,#N/A,FALSE,"Production Profile B";#N/A,#N/A,FALSE,"Development Inventory";#N/A,#N/A,FALSE,"2001 Plan Capital";#N/A,#N/A,FALSE,"Exploration Inventory";#N/A,#N/A,FALSE,"Cost center, SG&amp;A";#N/A,#N/A,FALSE,"Outstanding-Pending AFEs";#N/A,#N/A,FALSE,"PAFEA";#N/A,#N/A,FALSE,"PAFEB"}</definedName>
    <definedName name="stuff" localSheetId="1" hidden="1">{#N/A,#N/A,FALSE,"Fact Sheet";#N/A,#N/A,FALSE,"Goals";#N/A,#N/A,FALSE,"2001 Plan vs 2000 Outlook";#N/A,#N/A,FALSE,"RisksandOps";#N/A,#N/A,FALSE,"Reserves";#N/A,#N/A,FALSE,"Production Profile A";#N/A,#N/A,FALSE,"Production Profile B";#N/A,#N/A,FALSE,"Development Inventory";#N/A,#N/A,FALSE,"2001 Plan Capital";#N/A,#N/A,FALSE,"Exploration Inventory";#N/A,#N/A,FALSE,"Cost center, SG&amp;A";#N/A,#N/A,FALSE,"Outstanding-Pending AFEs";#N/A,#N/A,FALSE,"PAFEA";#N/A,#N/A,FALSE,"PAFEB"}</definedName>
    <definedName name="stuff" hidden="1">{#N/A,#N/A,FALSE,"Fact Sheet";#N/A,#N/A,FALSE,"Goals";#N/A,#N/A,FALSE,"2001 Plan vs 2000 Outlook";#N/A,#N/A,FALSE,"RisksandOps";#N/A,#N/A,FALSE,"Reserves";#N/A,#N/A,FALSE,"Production Profile A";#N/A,#N/A,FALSE,"Production Profile B";#N/A,#N/A,FALSE,"Development Inventory";#N/A,#N/A,FALSE,"2001 Plan Capital";#N/A,#N/A,FALSE,"Exploration Inventory";#N/A,#N/A,FALSE,"Cost center, SG&amp;A";#N/A,#N/A,FALSE,"Outstanding-Pending AFEs";#N/A,#N/A,FALSE,"PAFEA";#N/A,#N/A,FALSE,"PAFEB"}</definedName>
    <definedName name="SUBS_FINANC_CMI" localSheetId="4">#REF!</definedName>
    <definedName name="SUBS_FINANC_CMI">#REF!</definedName>
    <definedName name="SUBS_FINANC_LEG_SOC" localSheetId="4">#REF!</definedName>
    <definedName name="SUBS_FINANC_LEG_SOC">#REF!</definedName>
    <definedName name="SUELDOSBDG03" localSheetId="4">#REF!</definedName>
    <definedName name="SUELDOSBDG03">#REF!</definedName>
    <definedName name="SUERESBA03" localSheetId="4">#REF!</definedName>
    <definedName name="SUERESBA03" localSheetId="1">#REF!</definedName>
    <definedName name="SUERESBA03">#REF!</definedName>
    <definedName name="SUERESBA04" localSheetId="4">#REF!</definedName>
    <definedName name="SUERESBA04" localSheetId="1">#REF!</definedName>
    <definedName name="SUERESBA04">#REF!</definedName>
    <definedName name="SUERESBA05" localSheetId="4">#REF!</definedName>
    <definedName name="SUERESBA05" localSheetId="1">#REF!</definedName>
    <definedName name="SUERESBA05">#REF!</definedName>
    <definedName name="SUERESBA06" localSheetId="4">#REF!</definedName>
    <definedName name="SUERESBA06" localSheetId="1">#REF!</definedName>
    <definedName name="SUERESBA06">#REF!</definedName>
    <definedName name="SUERESBA07" localSheetId="4">#REF!</definedName>
    <definedName name="SUERESBA07" localSheetId="1">#REF!</definedName>
    <definedName name="SUERESBA07">#REF!</definedName>
    <definedName name="SUERESBA08" localSheetId="4">#REF!</definedName>
    <definedName name="SUERESBA08" localSheetId="1">#REF!</definedName>
    <definedName name="SUERESBA08">#REF!</definedName>
    <definedName name="SUERESBA09" localSheetId="4">#REF!</definedName>
    <definedName name="SUERESBA09" localSheetId="1">#REF!</definedName>
    <definedName name="SUERESBA09">#REF!</definedName>
    <definedName name="SUERESBA10" localSheetId="4">#REF!</definedName>
    <definedName name="SUERESBA10" localSheetId="1">#REF!</definedName>
    <definedName name="SUERESBA10">#REF!</definedName>
    <definedName name="SUERESBA11" localSheetId="4">#REF!</definedName>
    <definedName name="SUERESBA11" localSheetId="1">#REF!</definedName>
    <definedName name="SUERESBA11">#REF!</definedName>
    <definedName name="SUERESBA12" localSheetId="4">#REF!</definedName>
    <definedName name="SUERESBA12" localSheetId="1">#REF!</definedName>
    <definedName name="SUERESBA12">#REF!</definedName>
    <definedName name="SUERESBA13" localSheetId="4">#REF!</definedName>
    <definedName name="SUERESBA13" localSheetId="1">#REF!</definedName>
    <definedName name="SUERESBA13">#REF!</definedName>
    <definedName name="SUERESBA14" localSheetId="4">#REF!</definedName>
    <definedName name="SUERESBA14" localSheetId="1">#REF!</definedName>
    <definedName name="SUERESBA14">#REF!</definedName>
    <definedName name="SUERESEXPBA" localSheetId="4">#REF!</definedName>
    <definedName name="SUERESEXPBA" localSheetId="1">#REF!</definedName>
    <definedName name="SUERESEXPBA">#REF!</definedName>
    <definedName name="SUERESEXPTF" localSheetId="4">#REF!</definedName>
    <definedName name="SUERESEXPTF" localSheetId="1">#REF!</definedName>
    <definedName name="SUERESEXPTF">#REF!</definedName>
    <definedName name="SUERESNQCI07" localSheetId="4">#REF!</definedName>
    <definedName name="SUERESNQCI07" localSheetId="1">#REF!</definedName>
    <definedName name="SUERESNQCI07">#REF!</definedName>
    <definedName name="SUERESNQCI08" localSheetId="4">#REF!</definedName>
    <definedName name="SUERESNQCI08" localSheetId="1">#REF!</definedName>
    <definedName name="SUERESNQCI08">#REF!</definedName>
    <definedName name="SUERESNQCI09" localSheetId="4">#REF!</definedName>
    <definedName name="SUERESNQCI09" localSheetId="1">#REF!</definedName>
    <definedName name="SUERESNQCI09">#REF!</definedName>
    <definedName name="SUERESNQCI10" localSheetId="4">#REF!</definedName>
    <definedName name="SUERESNQCI10" localSheetId="1">#REF!</definedName>
    <definedName name="SUERESNQCI10">#REF!</definedName>
    <definedName name="SUERESNQFI07" localSheetId="4">#REF!</definedName>
    <definedName name="SUERESNQFI07" localSheetId="1">#REF!</definedName>
    <definedName name="SUERESNQFI07">#REF!</definedName>
    <definedName name="SUERESNQFI08" localSheetId="4">#REF!</definedName>
    <definedName name="SUERESNQFI08" localSheetId="1">#REF!</definedName>
    <definedName name="SUERESNQFI08">#REF!</definedName>
    <definedName name="SUERESNQFI09" localSheetId="4">#REF!</definedName>
    <definedName name="SUERESNQFI09" localSheetId="1">#REF!</definedName>
    <definedName name="SUERESNQFI09">#REF!</definedName>
    <definedName name="SUERESNQFI10" localSheetId="4">#REF!</definedName>
    <definedName name="SUERESNQFI10" localSheetId="1">#REF!</definedName>
    <definedName name="SUERESNQFI10">#REF!</definedName>
    <definedName name="SUERESNQFI11" localSheetId="4">#REF!</definedName>
    <definedName name="SUERESNQFI11" localSheetId="1">#REF!</definedName>
    <definedName name="SUERESNQFI11">#REF!</definedName>
    <definedName name="SUERESNQFI12" localSheetId="4">#REF!</definedName>
    <definedName name="SUERESNQFI12" localSheetId="1">#REF!</definedName>
    <definedName name="SUERESNQFI12">#REF!</definedName>
    <definedName name="SUERESNQFI13" localSheetId="4">#REF!</definedName>
    <definedName name="SUERESNQFI13" localSheetId="1">#REF!</definedName>
    <definedName name="SUERESNQFI13">#REF!</definedName>
    <definedName name="SUERESNQFI14" localSheetId="4">#REF!</definedName>
    <definedName name="SUERESNQFI14" localSheetId="1">#REF!</definedName>
    <definedName name="SUERESNQFI14">#REF!</definedName>
    <definedName name="SUERESTFCI06" localSheetId="4">#REF!</definedName>
    <definedName name="SUERESTFCI06" localSheetId="1">#REF!</definedName>
    <definedName name="SUERESTFCI06">#REF!</definedName>
    <definedName name="SUERESTFCI07" localSheetId="4">#REF!</definedName>
    <definedName name="SUERESTFCI07" localSheetId="1">#REF!</definedName>
    <definedName name="SUERESTFCI07">#REF!</definedName>
    <definedName name="SUERESTFCI08" localSheetId="4">#REF!</definedName>
    <definedName name="SUERESTFCI08" localSheetId="1">#REF!</definedName>
    <definedName name="SUERESTFCI08">#REF!</definedName>
    <definedName name="SUERESTFCI09" localSheetId="4">#REF!</definedName>
    <definedName name="SUERESTFCI09" localSheetId="1">#REF!</definedName>
    <definedName name="SUERESTFCI09">#REF!</definedName>
    <definedName name="SUERESTFCI11" localSheetId="4">#REF!</definedName>
    <definedName name="SUERESTFCI11" localSheetId="1">#REF!</definedName>
    <definedName name="SUERESTFCI11">#REF!</definedName>
    <definedName name="SUERESTFFI08" localSheetId="4">#REF!</definedName>
    <definedName name="SUERESTFFI08" localSheetId="1">#REF!</definedName>
    <definedName name="SUERESTFFI08">#REF!</definedName>
    <definedName name="SUERESTFFI09" localSheetId="4">#REF!</definedName>
    <definedName name="SUERESTFFI09" localSheetId="1">#REF!</definedName>
    <definedName name="SUERESTFFI09">#REF!</definedName>
    <definedName name="SUERESTFFI10" localSheetId="4">#REF!</definedName>
    <definedName name="SUERESTFFI10" localSheetId="1">#REF!</definedName>
    <definedName name="SUERESTFFI10">#REF!</definedName>
    <definedName name="SUERESTFFI11" localSheetId="4">#REF!</definedName>
    <definedName name="SUERESTFFI11" localSheetId="1">#REF!</definedName>
    <definedName name="SUERESTFFI11">#REF!</definedName>
    <definedName name="SUERESTFFI12" localSheetId="4">#REF!</definedName>
    <definedName name="SUERESTFFI12" localSheetId="1">#REF!</definedName>
    <definedName name="SUERESTFFI12">#REF!</definedName>
    <definedName name="SUEROTNQFI08" localSheetId="4">#REF!</definedName>
    <definedName name="SUEROTNQFI08" localSheetId="1">#REF!</definedName>
    <definedName name="SUEROTNQFI08">#REF!</definedName>
    <definedName name="SUEROTNQFI09" localSheetId="4">#REF!</definedName>
    <definedName name="SUEROTNQFI09" localSheetId="1">#REF!</definedName>
    <definedName name="SUEROTNQFI09">#REF!</definedName>
    <definedName name="SUEROTNQFI10" localSheetId="4">#REF!</definedName>
    <definedName name="SUEROTNQFI10" localSheetId="1">#REF!</definedName>
    <definedName name="SUEROTNQFI10">#REF!</definedName>
    <definedName name="SUEROTNQFI11" localSheetId="4">#REF!</definedName>
    <definedName name="SUEROTNQFI11" localSheetId="1">#REF!</definedName>
    <definedName name="SUEROTNQFI11">#REF!</definedName>
    <definedName name="SUEROTNQFI12" localSheetId="4">#REF!</definedName>
    <definedName name="SUEROTNQFI12" localSheetId="1">#REF!</definedName>
    <definedName name="SUEROTNQFI12">#REF!</definedName>
    <definedName name="SUEROTPERFONQ09" localSheetId="4">#REF!</definedName>
    <definedName name="SUEROTPERFONQ09" localSheetId="1">#REF!</definedName>
    <definedName name="SUEROTPERFONQ09">#REF!</definedName>
    <definedName name="SUEROTPERFONQ10" localSheetId="4">#REF!</definedName>
    <definedName name="SUEROTPERFONQ10" localSheetId="1">#REF!</definedName>
    <definedName name="SUEROTPERFONQ10">#REF!</definedName>
    <definedName name="SUEROTPERFONQ11" localSheetId="4">#REF!</definedName>
    <definedName name="SUEROTPERFONQ11" localSheetId="1">#REF!</definedName>
    <definedName name="SUEROTPERFONQ11">#REF!</definedName>
    <definedName name="SUEROTPERFOTFOF10" localSheetId="4">#REF!</definedName>
    <definedName name="SUEROTPERFOTFOF10" localSheetId="1">#REF!</definedName>
    <definedName name="SUEROTPERFOTFOF10">#REF!</definedName>
    <definedName name="SUEROTPERFOTFOF11" localSheetId="4">#REF!</definedName>
    <definedName name="SUEROTPERFOTFOF11" localSheetId="1">#REF!</definedName>
    <definedName name="SUEROTPERFOTFOF11">#REF!</definedName>
    <definedName name="SUEROTPERFOTFOF12" localSheetId="4">#REF!</definedName>
    <definedName name="SUEROTPERFOTFOF12" localSheetId="1">#REF!</definedName>
    <definedName name="SUEROTPERFOTFOF12">#REF!</definedName>
    <definedName name="SUEROTPERFOTFON10" localSheetId="4">#REF!</definedName>
    <definedName name="SUEROTPERFOTFON10" localSheetId="1">#REF!</definedName>
    <definedName name="SUEROTPERFOTFON10">#REF!</definedName>
    <definedName name="SUEROTPERFOTFON11" localSheetId="4">#REF!</definedName>
    <definedName name="SUEROTPERFOTFON11" localSheetId="1">#REF!</definedName>
    <definedName name="SUEROTPERFOTFON11">#REF!</definedName>
    <definedName name="SUEROTTFFI07" localSheetId="4">#REF!</definedName>
    <definedName name="SUEROTTFFI07" localSheetId="1">#REF!</definedName>
    <definedName name="SUEROTTFFI07">#REF!</definedName>
    <definedName name="SUEROTTFFI08" localSheetId="4">#REF!</definedName>
    <definedName name="SUEROTTFFI08" localSheetId="1">#REF!</definedName>
    <definedName name="SUEROTTFFI08">#REF!</definedName>
    <definedName name="SUEROTTFFI09" localSheetId="4">#REF!</definedName>
    <definedName name="SUEROTTFFI09" localSheetId="1">#REF!</definedName>
    <definedName name="SUEROTTFFI09">#REF!</definedName>
    <definedName name="SUEROTTFFI10" localSheetId="4">#REF!</definedName>
    <definedName name="SUEROTTFFI10" localSheetId="1">#REF!</definedName>
    <definedName name="SUEROTTFFI10">#REF!</definedName>
    <definedName name="SUEROTTFFI11" localSheetId="4">#REF!</definedName>
    <definedName name="SUEROTTFFI11" localSheetId="1">#REF!</definedName>
    <definedName name="SUEROTTFFI11">#REF!</definedName>
    <definedName name="SUEROTTFFI12" localSheetId="4">#REF!</definedName>
    <definedName name="SUEROTTFFI12" localSheetId="1">#REF!</definedName>
    <definedName name="SUEROTTFFI12">#REF!</definedName>
    <definedName name="SUMA_FIJA_FINANCIADA_CON__LA_COPARTICIPACION_FEDERAL_DE_NACION__LEY_N__23621_ART._1" localSheetId="4">#REF!</definedName>
    <definedName name="SUMA_FIJA_FINANCIADA_CON__LA_COPARTICIPACION_FEDERAL_DE_NACION__LEY_N__23621_ART._1">#REF!</definedName>
    <definedName name="Support_office" localSheetId="4">#REF!</definedName>
    <definedName name="Support_office" localSheetId="1">#REF!</definedName>
    <definedName name="Support_office">#REF!</definedName>
    <definedName name="Surface" localSheetId="4">#REF!</definedName>
    <definedName name="Surface">#REF!</definedName>
    <definedName name="Surface_Testing" localSheetId="4">#REF!</definedName>
    <definedName name="Surface_Testing" localSheetId="1">#REF!</definedName>
    <definedName name="Surface_Testing">#REF!</definedName>
    <definedName name="Svy_eng_op" localSheetId="4">#REF!</definedName>
    <definedName name="Svy_eng_op" localSheetId="1">#REF!</definedName>
    <definedName name="Svy_eng_op">#REF!</definedName>
    <definedName name="Svy_eng_SB" localSheetId="4">#REF!</definedName>
    <definedName name="Svy_eng_SB" localSheetId="1">#REF!</definedName>
    <definedName name="Svy_eng_SB">#REF!</definedName>
    <definedName name="SWAPS" localSheetId="4">#REF!</definedName>
    <definedName name="SWAPS" localSheetId="1">#REF!</definedName>
    <definedName name="SWAPS">#REF!</definedName>
    <definedName name="Swvu.PLA1." localSheetId="4" hidden="1">#REF!</definedName>
    <definedName name="Swvu.PLA1." localSheetId="1" hidden="1">#REF!</definedName>
    <definedName name="Swvu.PLA1." hidden="1">#REF!</definedName>
    <definedName name="Swvu.PLA2." localSheetId="4" hidden="1">#REF!</definedName>
    <definedName name="Swvu.PLA2." hidden="1">#REF!</definedName>
    <definedName name="SZR_12" localSheetId="4">#REF!</definedName>
    <definedName name="SZR_12" localSheetId="1">#REF!</definedName>
    <definedName name="SZR_12">#REF!</definedName>
    <definedName name="SZR_8" localSheetId="4">#REF!</definedName>
    <definedName name="SZR_8" localSheetId="1">#REF!</definedName>
    <definedName name="SZR_8">#REF!</definedName>
    <definedName name="SZR_SB" localSheetId="4">#REF!</definedName>
    <definedName name="SZR_SB" localSheetId="1">#REF!</definedName>
    <definedName name="SZR_SB">#REF!</definedName>
    <definedName name="SZR12_SB" localSheetId="4">#REF!</definedName>
    <definedName name="SZR12_SB" localSheetId="1">#REF!</definedName>
    <definedName name="SZR12_SB">#REF!</definedName>
    <definedName name="SZR8_SB" localSheetId="4">#REF!</definedName>
    <definedName name="SZR8_SB" localSheetId="1">#REF!</definedName>
    <definedName name="SZR8_SB">#REF!</definedName>
    <definedName name="T.MARITIMO" localSheetId="4" hidden="1">{#N/A,#N/A,FALSE,"Carat";"VENTA",#N/A,FALSE,"05";#N/A,#N/A,FALSE,"06";"CASHFLOW",#N/A,FALSE,"05";"TAX PLAN",#N/A,FALSE,"05"}</definedName>
    <definedName name="T.MARITIMO" localSheetId="1" hidden="1">{#N/A,#N/A,FALSE,"Carat";"VENTA",#N/A,FALSE,"05";#N/A,#N/A,FALSE,"06";"CASHFLOW",#N/A,FALSE,"05";"TAX PLAN",#N/A,FALSE,"05"}</definedName>
    <definedName name="T.MARITIMO" hidden="1">{#N/A,#N/A,FALSE,"Carat";"VENTA",#N/A,FALSE,"05";#N/A,#N/A,FALSE,"06";"CASHFLOW",#N/A,FALSE,"05";"TAX PLAN",#N/A,FALSE,"05"}</definedName>
    <definedName name="taa" localSheetId="4" hidden="1">{#N/A,#N/A,TRUE,"OBJETIVOS";#N/A,#N/A,TRUE,"CARATA";#N/A,#N/A,TRUE,"COLUMNA";#N/A,#N/A,TRUE,"ENTUBACION";#N/A,#N/A,TRUE,"COSTOS";#N/A,#N/A,TRUE,"CAÑERIA";#N/A,#N/A,TRUE,"CRONO";#N/A,#N/A,TRUE,"BOP";#N/A,#N/A,TRUE,"PREVENTORES"}</definedName>
    <definedName name="taa" localSheetId="1" hidden="1">{#N/A,#N/A,TRUE,"OBJETIVOS";#N/A,#N/A,TRUE,"CARATA";#N/A,#N/A,TRUE,"COLUMNA";#N/A,#N/A,TRUE,"ENTUBACION";#N/A,#N/A,TRUE,"COSTOS";#N/A,#N/A,TRUE,"CAÑERIA";#N/A,#N/A,TRUE,"CRONO";#N/A,#N/A,TRUE,"BOP";#N/A,#N/A,TRUE,"PREVENTORES"}</definedName>
    <definedName name="taa" hidden="1">{#N/A,#N/A,TRUE,"OBJETIVOS";#N/A,#N/A,TRUE,"CARATA";#N/A,#N/A,TRUE,"COLUMNA";#N/A,#N/A,TRUE,"ENTUBACION";#N/A,#N/A,TRUE,"COSTOS";#N/A,#N/A,TRUE,"CAÑERIA";#N/A,#N/A,TRUE,"CRONO";#N/A,#N/A,TRUE,"BOP";#N/A,#N/A,TRUE,"PREVENTORES"}</definedName>
    <definedName name="Tab_accounts" localSheetId="4">#REF!</definedName>
    <definedName name="Tab_accounts">#REF!</definedName>
    <definedName name="Tab_main" localSheetId="4">#REF!</definedName>
    <definedName name="Tab_main">#REF!</definedName>
    <definedName name="TAB_UFIR" localSheetId="4">#REF!</definedName>
    <definedName name="TAB_UFIR">#REF!</definedName>
    <definedName name="TABELAdoGRAFICO" localSheetId="4">#REF!</definedName>
    <definedName name="TABELAdoGRAFICO">#REF!</definedName>
    <definedName name="Technical" localSheetId="4">#REF!</definedName>
    <definedName name="Technical">#REF!</definedName>
    <definedName name="Telecom" localSheetId="4">#REF!</definedName>
    <definedName name="Telecom" localSheetId="1">#REF!</definedName>
    <definedName name="Telecom">#REF!</definedName>
    <definedName name="test" localSheetId="4" hidden="1">{"IT",#N/A,FALSE,"GRAPHS";"Services",#N/A,FALSE,"GRAPHS";"Subsurface",#N/A,FALSE,"GRAPHS";"Production",#N/A,FALSE,"GRAPHS";"Facilities",#N/A,FALSE,"GRAPHS";"Pipeline &amp; Terminal",#N/A,FALSE,"GRAPHS";"Safety",#N/A,FALSE,"GRAPHS";"Commercial",#N/A,FALSE,"GRAPHS"}</definedName>
    <definedName name="test" localSheetId="1" hidden="1">{"IT",#N/A,FALSE,"GRAPHS";"Services",#N/A,FALSE,"GRAPHS";"Subsurface",#N/A,FALSE,"GRAPHS";"Production",#N/A,FALSE,"GRAPHS";"Facilities",#N/A,FALSE,"GRAPHS";"Pipeline &amp; Terminal",#N/A,FALSE,"GRAPHS";"Safety",#N/A,FALSE,"GRAPHS";"Commercial",#N/A,FALSE,"GRAPHS"}</definedName>
    <definedName name="test" hidden="1">{"IT",#N/A,FALSE,"GRAPHS";"Services",#N/A,FALSE,"GRAPHS";"Subsurface",#N/A,FALSE,"GRAPHS";"Production",#N/A,FALSE,"GRAPHS";"Facilities",#N/A,FALSE,"GRAPHS";"Pipeline &amp; Terminal",#N/A,FALSE,"GRAPHS";"Safety",#N/A,FALSE,"GRAPHS";"Commercial",#N/A,FALSE,"GRAPHS"}</definedName>
    <definedName name="TEST0">#REF!</definedName>
    <definedName name="testcapital" localSheetId="4" hidden="1">{"IT",#N/A,FALSE,"GRAPHS";"Services",#N/A,FALSE,"GRAPHS";"Subsurface",#N/A,FALSE,"GRAPHS";"Production",#N/A,FALSE,"GRAPHS";"Facilities",#N/A,FALSE,"GRAPHS";"Pipeline &amp; Terminal",#N/A,FALSE,"GRAPHS";"Safety",#N/A,FALSE,"GRAPHS";"Commercial",#N/A,FALSE,"GRAPHS"}</definedName>
    <definedName name="testcapital" localSheetId="1" hidden="1">{"IT",#N/A,FALSE,"GRAPHS";"Services",#N/A,FALSE,"GRAPHS";"Subsurface",#N/A,FALSE,"GRAPHS";"Production",#N/A,FALSE,"GRAPHS";"Facilities",#N/A,FALSE,"GRAPHS";"Pipeline &amp; Terminal",#N/A,FALSE,"GRAPHS";"Safety",#N/A,FALSE,"GRAPHS";"Commercial",#N/A,FALSE,"GRAPHS"}</definedName>
    <definedName name="testcapital" hidden="1">{"IT",#N/A,FALSE,"GRAPHS";"Services",#N/A,FALSE,"GRAPHS";"Subsurface",#N/A,FALSE,"GRAPHS";"Production",#N/A,FALSE,"GRAPHS";"Facilities",#N/A,FALSE,"GRAPHS";"Pipeline &amp; Terminal",#N/A,FALSE,"GRAPHS";"Safety",#N/A,FALSE,"GRAPHS";"Commercial",#N/A,FALSE,"GRAPHS"}</definedName>
    <definedName name="TESTHKEY">#REF!</definedName>
    <definedName name="TESTKEYS" localSheetId="4">#REF!</definedName>
    <definedName name="TESTKEYS" localSheetId="1">#REF!</definedName>
    <definedName name="TESTKEYS">#REF!</definedName>
    <definedName name="TESTVKEY" localSheetId="4">#REF!</definedName>
    <definedName name="TESTVKEY" localSheetId="1">#REF!</definedName>
    <definedName name="TESTVKEY">#REF!</definedName>
    <definedName name="tipo" localSheetId="4">#REF!</definedName>
    <definedName name="tipo" localSheetId="1">#REF!</definedName>
    <definedName name="tipo">#REF!</definedName>
    <definedName name="Title2Spot" localSheetId="4" hidden="1">#REF!</definedName>
    <definedName name="Title2Spot" localSheetId="1" hidden="1">#REF!</definedName>
    <definedName name="Title2Spot" hidden="1">#REF!</definedName>
    <definedName name="titulo7" localSheetId="4">#REF!</definedName>
    <definedName name="titulo7">#REF!</definedName>
    <definedName name="topcsg" localSheetId="4">#REF!</definedName>
    <definedName name="topcsg">#REF!</definedName>
    <definedName name="topliner" localSheetId="4">#REF!</definedName>
    <definedName name="topliner">#REF!</definedName>
    <definedName name="TOTAL" localSheetId="4">#REF!</definedName>
    <definedName name="TOTAL">#REF!</definedName>
    <definedName name="Total_Days" localSheetId="4">#REF!</definedName>
    <definedName name="Total_Days" localSheetId="1">#REF!</definedName>
    <definedName name="Total_Days">#REF!</definedName>
    <definedName name="Total_Drilling_Days" localSheetId="4">#REF!</definedName>
    <definedName name="Total_Drilling_Days" localSheetId="1">#REF!</definedName>
    <definedName name="Total_Drilling_Days">#REF!</definedName>
    <definedName name="Total_geologist" localSheetId="4">#REF!</definedName>
    <definedName name="Total_geologist" localSheetId="1">#REF!</definedName>
    <definedName name="Total_geologist">#REF!</definedName>
    <definedName name="Total_Hanger_7" localSheetId="4">#REF!</definedName>
    <definedName name="Total_Hanger_7" localSheetId="1">#REF!</definedName>
    <definedName name="Total_Hanger_7">#REF!</definedName>
    <definedName name="Total_Moving_Days" localSheetId="4">#REF!</definedName>
    <definedName name="Total_Moving_Days" localSheetId="1">#REF!</definedName>
    <definedName name="Total_Moving_Days">#REF!</definedName>
    <definedName name="Total_sup" localSheetId="4">#REF!</definedName>
    <definedName name="Total_sup" localSheetId="1">#REF!</definedName>
    <definedName name="Total_sup">#REF!</definedName>
    <definedName name="TOTAL_VENTAS" localSheetId="4">#REF!</definedName>
    <definedName name="TOTAL_VENTAS" localSheetId="1">#REF!</definedName>
    <definedName name="TOTAL_VENTAS">#REF!</definedName>
    <definedName name="tranmo00" localSheetId="4" hidden="1">{#N/A,#N/A,TRUE,"OBJETIVOS";#N/A,#N/A,TRUE,"CARATA";#N/A,#N/A,TRUE,"COLUMNA";#N/A,#N/A,TRUE,"ENTUBACION";#N/A,#N/A,TRUE,"COSTOS";#N/A,#N/A,TRUE,"CAÑERIA";#N/A,#N/A,TRUE,"CRONO";#N/A,#N/A,TRUE,"BOP";#N/A,#N/A,TRUE,"PREVENTORES"}</definedName>
    <definedName name="tranmo00" localSheetId="1" hidden="1">{#N/A,#N/A,TRUE,"OBJETIVOS";#N/A,#N/A,TRUE,"CARATA";#N/A,#N/A,TRUE,"COLUMNA";#N/A,#N/A,TRUE,"ENTUBACION";#N/A,#N/A,TRUE,"COSTOS";#N/A,#N/A,TRUE,"CAÑERIA";#N/A,#N/A,TRUE,"CRONO";#N/A,#N/A,TRUE,"BOP";#N/A,#N/A,TRUE,"PREVENTORES"}</definedName>
    <definedName name="tranmo00" hidden="1">{#N/A,#N/A,TRUE,"OBJETIVOS";#N/A,#N/A,TRUE,"CARATA";#N/A,#N/A,TRUE,"COLUMNA";#N/A,#N/A,TRUE,"ENTUBACION";#N/A,#N/A,TRUE,"COSTOS";#N/A,#N/A,TRUE,"CAÑERIA";#N/A,#N/A,TRUE,"CRONO";#N/A,#N/A,TRUE,"BOP";#N/A,#N/A,TRUE,"PREVENTORES"}</definedName>
    <definedName name="Tranp.Maritimo" localSheetId="4" hidden="1">{#N/A,#N/A,FALSE,"Carat";"VENTA",#N/A,FALSE,"05";#N/A,#N/A,FALSE,"06";"CASHFLOW",#N/A,FALSE,"05";"TAX PLAN",#N/A,FALSE,"05"}</definedName>
    <definedName name="Tranp.Maritimo" localSheetId="1" hidden="1">{#N/A,#N/A,FALSE,"Carat";"VENTA",#N/A,FALSE,"05";#N/A,#N/A,FALSE,"06";"CASHFLOW",#N/A,FALSE,"05";"TAX PLAN",#N/A,FALSE,"05"}</definedName>
    <definedName name="Tranp.Maritimo" hidden="1">{#N/A,#N/A,FALSE,"Carat";"VENTA",#N/A,FALSE,"05";#N/A,#N/A,FALSE,"06";"CASHFLOW",#N/A,FALSE,"05";"TAX PLAN",#N/A,FALSE,"05"}</definedName>
    <definedName name="TRANSFERENCIA_DE_SERVICIOS__LEY_N__24049_Y_COMPLEMENTARIAS" localSheetId="4">#REF!</definedName>
    <definedName name="TRANSFERENCIA_DE_SERVICIOS__LEY_N__24049_Y_COMPLEMENTARIAS">#REF!</definedName>
    <definedName name="Transport" localSheetId="4">#REF!</definedName>
    <definedName name="Transport" localSheetId="1">#REF!</definedName>
    <definedName name="Transport">#REF!</definedName>
    <definedName name="treeList" hidden="1">"11100000000000000000000000000000000000000000000000000000000000000000000000000000000000000000000000000000000000000000000000000000000000000000000000000000000000000000000000000000000000000000000000000000"</definedName>
    <definedName name="TREPAMOIII" localSheetId="4" hidden="1">{#N/A,#N/A,TRUE,"OBJETIVOS";#N/A,#N/A,TRUE,"CARATA";#N/A,#N/A,TRUE,"COLUMNA";#N/A,#N/A,TRUE,"ENTUBACION";#N/A,#N/A,TRUE,"COSTOS";#N/A,#N/A,TRUE,"CAÑERIA";#N/A,#N/A,TRUE,"CRONO";#N/A,#N/A,TRUE,"BOP";#N/A,#N/A,TRUE,"PREVENTORES"}</definedName>
    <definedName name="TREPAMOIII" localSheetId="1" hidden="1">{#N/A,#N/A,TRUE,"OBJETIVOS";#N/A,#N/A,TRUE,"CARATA";#N/A,#N/A,TRUE,"COLUMNA";#N/A,#N/A,TRUE,"ENTUBACION";#N/A,#N/A,TRUE,"COSTOS";#N/A,#N/A,TRUE,"CAÑERIA";#N/A,#N/A,TRUE,"CRONO";#N/A,#N/A,TRUE,"BOP";#N/A,#N/A,TRUE,"PREVENTORES"}</definedName>
    <definedName name="TREPAMOIII" hidden="1">{#N/A,#N/A,TRUE,"OBJETIVOS";#N/A,#N/A,TRUE,"CARATA";#N/A,#N/A,TRUE,"COLUMNA";#N/A,#N/A,TRUE,"ENTUBACION";#N/A,#N/A,TRUE,"COSTOS";#N/A,#N/A,TRUE,"CAÑERIA";#N/A,#N/A,TRUE,"CRONO";#N/A,#N/A,TRUE,"BOP";#N/A,#N/A,TRUE,"PREVENTORES"}</definedName>
    <definedName name="TrepanoII" localSheetId="4" hidden="1">{#N/A,#N/A,TRUE,"OBJETIVOS";#N/A,#N/A,TRUE,"CARATA";#N/A,#N/A,TRUE,"COLUMNA";#N/A,#N/A,TRUE,"ENTUBACION";#N/A,#N/A,TRUE,"COSTOS";#N/A,#N/A,TRUE,"CAÑERIA";#N/A,#N/A,TRUE,"CRONO";#N/A,#N/A,TRUE,"BOP";#N/A,#N/A,TRUE,"PREVENTORES"}</definedName>
    <definedName name="TrepanoII" localSheetId="1" hidden="1">{#N/A,#N/A,TRUE,"OBJETIVOS";#N/A,#N/A,TRUE,"CARATA";#N/A,#N/A,TRUE,"COLUMNA";#N/A,#N/A,TRUE,"ENTUBACION";#N/A,#N/A,TRUE,"COSTOS";#N/A,#N/A,TRUE,"CAÑERIA";#N/A,#N/A,TRUE,"CRONO";#N/A,#N/A,TRUE,"BOP";#N/A,#N/A,TRUE,"PREVENTORES"}</definedName>
    <definedName name="TrepanoII" hidden="1">{#N/A,#N/A,TRUE,"OBJETIVOS";#N/A,#N/A,TRUE,"CARATA";#N/A,#N/A,TRUE,"COLUMNA";#N/A,#N/A,TRUE,"ENTUBACION";#N/A,#N/A,TRUE,"COSTOS";#N/A,#N/A,TRUE,"CAÑERIA";#N/A,#N/A,TRUE,"CRONO";#N/A,#N/A,TRUE,"BOP";#N/A,#N/A,TRUE,"PREVENTORES"}</definedName>
    <definedName name="TrepanoIII" localSheetId="4" hidden="1">{#N/A,#N/A,TRUE,"OBJETIVOS";#N/A,#N/A,TRUE,"CARATA";#N/A,#N/A,TRUE,"COLUMNA";#N/A,#N/A,TRUE,"ENTUBACION";#N/A,#N/A,TRUE,"COSTOS";#N/A,#N/A,TRUE,"CAÑERIA";#N/A,#N/A,TRUE,"CRONO";#N/A,#N/A,TRUE,"BOP";#N/A,#N/A,TRUE,"PREVENTORES"}</definedName>
    <definedName name="TrepanoIII" localSheetId="1" hidden="1">{#N/A,#N/A,TRUE,"OBJETIVOS";#N/A,#N/A,TRUE,"CARATA";#N/A,#N/A,TRUE,"COLUMNA";#N/A,#N/A,TRUE,"ENTUBACION";#N/A,#N/A,TRUE,"COSTOS";#N/A,#N/A,TRUE,"CAÑERIA";#N/A,#N/A,TRUE,"CRONO";#N/A,#N/A,TRUE,"BOP";#N/A,#N/A,TRUE,"PREVENTORES"}</definedName>
    <definedName name="TrepanoIII" hidden="1">{#N/A,#N/A,TRUE,"OBJETIVOS";#N/A,#N/A,TRUE,"CARATA";#N/A,#N/A,TRUE,"COLUMNA";#N/A,#N/A,TRUE,"ENTUBACION";#N/A,#N/A,TRUE,"COSTOS";#N/A,#N/A,TRUE,"CAÑERIA";#N/A,#N/A,TRUE,"CRONO";#N/A,#N/A,TRUE,"BOP";#N/A,#N/A,TRUE,"PREVENTORES"}</definedName>
    <definedName name="ts" localSheetId="4">#REF!</definedName>
    <definedName name="ts">#REF!</definedName>
    <definedName name="TTTR" localSheetId="4" hidden="1">{#N/A,#N/A,TRUE,"OBJETIVOS";#N/A,#N/A,TRUE,"CARATA";#N/A,#N/A,TRUE,"COLUMNA";#N/A,#N/A,TRUE,"ENTUBACION";#N/A,#N/A,TRUE,"COSTOS";#N/A,#N/A,TRUE,"CAÑERIA";#N/A,#N/A,TRUE,"CRONO";#N/A,#N/A,TRUE,"BOP";#N/A,#N/A,TRUE,"PREVENTORES"}</definedName>
    <definedName name="TTTR" localSheetId="1" hidden="1">{#N/A,#N/A,TRUE,"OBJETIVOS";#N/A,#N/A,TRUE,"CARATA";#N/A,#N/A,TRUE,"COLUMNA";#N/A,#N/A,TRUE,"ENTUBACION";#N/A,#N/A,TRUE,"COSTOS";#N/A,#N/A,TRUE,"CAÑERIA";#N/A,#N/A,TRUE,"CRONO";#N/A,#N/A,TRUE,"BOP";#N/A,#N/A,TRUE,"PREVENTORES"}</definedName>
    <definedName name="TTTR" hidden="1">{#N/A,#N/A,TRUE,"OBJETIVOS";#N/A,#N/A,TRUE,"CARATA";#N/A,#N/A,TRUE,"COLUMNA";#N/A,#N/A,TRUE,"ENTUBACION";#N/A,#N/A,TRUE,"COSTOS";#N/A,#N/A,TRUE,"CAÑERIA";#N/A,#N/A,TRUE,"CRONO";#N/A,#N/A,TRUE,"BOP";#N/A,#N/A,TRUE,"PREVENTORES"}</definedName>
    <definedName name="Tubing_run">#REF!</definedName>
    <definedName name="Tubing_run_in" localSheetId="4">#REF!</definedName>
    <definedName name="Tubing_run_in" localSheetId="1">#REF!</definedName>
    <definedName name="Tubing_run_in">#REF!</definedName>
    <definedName name="Tubing_run_out" localSheetId="4">#REF!</definedName>
    <definedName name="Tubing_run_out" localSheetId="1">#REF!</definedName>
    <definedName name="Tubing_run_out">#REF!</definedName>
    <definedName name="Tubing_tong" localSheetId="4">#REF!</definedName>
    <definedName name="Tubing_tong" localSheetId="1">#REF!</definedName>
    <definedName name="Tubing_tong">#REF!</definedName>
    <definedName name="tubrun" localSheetId="4">#REF!</definedName>
    <definedName name="tubrun" localSheetId="1">#REF!</definedName>
    <definedName name="tubrun">#REF!</definedName>
    <definedName name="U_S_COPS">#N/A</definedName>
    <definedName name="USD" localSheetId="4">#REF!</definedName>
    <definedName name="USD">#REF!</definedName>
    <definedName name="UU" localSheetId="4" hidden="1">{#N/A,#N/A,TRUE,"OBJETIVOS";#N/A,#N/A,TRUE,"CARATA";#N/A,#N/A,TRUE,"COLUMNA";#N/A,#N/A,TRUE,"ENTUBACION";#N/A,#N/A,TRUE,"COSTOS";#N/A,#N/A,TRUE,"CAÑERIA";#N/A,#N/A,TRUE,"CRONO";#N/A,#N/A,TRUE,"BOP";#N/A,#N/A,TRUE,"PREVENTORES"}</definedName>
    <definedName name="UU" localSheetId="1" hidden="1">{#N/A,#N/A,TRUE,"OBJETIVOS";#N/A,#N/A,TRUE,"CARATA";#N/A,#N/A,TRUE,"COLUMNA";#N/A,#N/A,TRUE,"ENTUBACION";#N/A,#N/A,TRUE,"COSTOS";#N/A,#N/A,TRUE,"CAÑERIA";#N/A,#N/A,TRUE,"CRONO";#N/A,#N/A,TRUE,"BOP";#N/A,#N/A,TRUE,"PREVENTORES"}</definedName>
    <definedName name="UU" hidden="1">{#N/A,#N/A,TRUE,"OBJETIVOS";#N/A,#N/A,TRUE,"CARATA";#N/A,#N/A,TRUE,"COLUMNA";#N/A,#N/A,TRUE,"ENTUBACION";#N/A,#N/A,TRUE,"COSTOS";#N/A,#N/A,TRUE,"CAÑERIA";#N/A,#N/A,TRUE,"CRONO";#N/A,#N/A,TRUE,"BOP";#N/A,#N/A,TRUE,"PREVENTORES"}</definedName>
    <definedName name="v" localSheetId="4" hidden="1">{#N/A,#N/A,FALSE,"Output";#N/A,#N/A,FALSE,"Cover Sheet";#N/A,#N/A,FALSE,"Current Mkt. Projections"}</definedName>
    <definedName name="v" localSheetId="1" hidden="1">{#N/A,#N/A,FALSE,"Output";#N/A,#N/A,FALSE,"Cover Sheet";#N/A,#N/A,FALSE,"Current Mkt. Projections"}</definedName>
    <definedName name="v" hidden="1">{#N/A,#N/A,FALSE,"Output";#N/A,#N/A,FALSE,"Cover Sheet";#N/A,#N/A,FALSE,"Current Mkt. Projections"}</definedName>
    <definedName name="Val_date" localSheetId="4">#REF!</definedName>
    <definedName name="Val_date">#REF!</definedName>
    <definedName name="Var_devise" localSheetId="4">#REF!</definedName>
    <definedName name="Var_devise">#REF!</definedName>
    <definedName name="VARPRES" localSheetId="4">#REF!</definedName>
    <definedName name="VARPRES" localSheetId="1">#REF!</definedName>
    <definedName name="VARPRES">#REF!</definedName>
    <definedName name="VARPRESAC" localSheetId="4">#REF!</definedName>
    <definedName name="VARPRESAC" localSheetId="1">#REF!</definedName>
    <definedName name="VARPRESAC">#REF!</definedName>
    <definedName name="VARREAL" localSheetId="4">#REF!</definedName>
    <definedName name="VARREAL" localSheetId="1">#REF!</definedName>
    <definedName name="VARREAL">#REF!</definedName>
    <definedName name="VARREALAC" localSheetId="4">#REF!</definedName>
    <definedName name="VARREALAC" localSheetId="1">#REF!</definedName>
    <definedName name="VARREALAC">#REF!</definedName>
    <definedName name="VEND_BRUT_I_1TRIM" localSheetId="4">#REF!</definedName>
    <definedName name="VEND_BRUT_I_1TRIM">#REF!</definedName>
    <definedName name="VEND_BRUT_I_2TRIM" localSheetId="4">#REF!</definedName>
    <definedName name="VEND_BRUT_I_2TRIM">#REF!</definedName>
    <definedName name="VEND_BRUT_I_3TRIM" localSheetId="4">#REF!</definedName>
    <definedName name="VEND_BRUT_I_3TRIM">#REF!</definedName>
    <definedName name="VEND_BRUT_I_4TRIM" localSheetId="4">#REF!</definedName>
    <definedName name="VEND_BRUT_I_4TRIM">#REF!</definedName>
    <definedName name="VEND_BRUT_S_1TRIM" localSheetId="4">#REF!</definedName>
    <definedName name="VEND_BRUT_S_1TRIM">#REF!</definedName>
    <definedName name="VEND_BRUT_S_2TRIM" localSheetId="4">#REF!</definedName>
    <definedName name="VEND_BRUT_S_2TRIM">#REF!</definedName>
    <definedName name="VEND_BRUT_S_3TRIM" localSheetId="4">#REF!</definedName>
    <definedName name="VEND_BRUT_S_3TRIM">#REF!</definedName>
    <definedName name="VEND_BRUT_S_4TRIM" localSheetId="4">#REF!</definedName>
    <definedName name="VEND_BRUT_S_4TRIM">#REF!</definedName>
    <definedName name="VENTAS_M3" localSheetId="4">#REF!</definedName>
    <definedName name="VENTAS_M3" localSheetId="1">#REF!</definedName>
    <definedName name="VENTAS_M3">#REF!</definedName>
    <definedName name="VENTASM3PRES" localSheetId="4">#REF!</definedName>
    <definedName name="VENTASM3PRES" localSheetId="1">#REF!</definedName>
    <definedName name="VENTASM3PRES">#REF!</definedName>
    <definedName name="VENTASM3PRESAC" localSheetId="4">#REF!</definedName>
    <definedName name="VENTASM3PRESAC" localSheetId="1">#REF!</definedName>
    <definedName name="VENTASM3PRESAC">#REF!</definedName>
    <definedName name="VENTASM3REAL" localSheetId="4">#REF!</definedName>
    <definedName name="VENTASM3REAL" localSheetId="1">#REF!</definedName>
    <definedName name="VENTASM3REAL">#REF!</definedName>
    <definedName name="VENTASM3REALAC" localSheetId="4">#REF!</definedName>
    <definedName name="VENTASM3REALAC" localSheetId="1">#REF!</definedName>
    <definedName name="VENTASM3REALAC">#REF!</definedName>
    <definedName name="VENTASPSPRES" localSheetId="4">#REF!</definedName>
    <definedName name="VENTASPSPRES" localSheetId="1">#REF!</definedName>
    <definedName name="VENTASPSPRES">#REF!</definedName>
    <definedName name="VENTASPSPRES1" localSheetId="4">#REF!</definedName>
    <definedName name="VENTASPSPRES1" localSheetId="1">#REF!</definedName>
    <definedName name="VENTASPSPRES1">#REF!</definedName>
    <definedName name="VENTASPSPRES2" localSheetId="4">#REF!</definedName>
    <definedName name="VENTASPSPRES2" localSheetId="1">#REF!</definedName>
    <definedName name="VENTASPSPRES2">#REF!</definedName>
    <definedName name="VENTASPSPRESAC" localSheetId="4">#REF!</definedName>
    <definedName name="VENTASPSPRESAC" localSheetId="1">#REF!</definedName>
    <definedName name="VENTASPSPRESAC">#REF!</definedName>
    <definedName name="VENTASPSPRESACUM" localSheetId="4">#REF!</definedName>
    <definedName name="VENTASPSPRESACUM" localSheetId="1">#REF!</definedName>
    <definedName name="VENTASPSPRESACUM">#REF!</definedName>
    <definedName name="VENTASPSREAL" localSheetId="4">#REF!</definedName>
    <definedName name="VENTASPSREAL" localSheetId="1">#REF!</definedName>
    <definedName name="VENTASPSREAL">#REF!</definedName>
    <definedName name="VENTASPSREALAC" localSheetId="4">#REF!</definedName>
    <definedName name="VENTASPSREALAC" localSheetId="1">#REF!</definedName>
    <definedName name="VENTASPSREALAC">#REF!</definedName>
    <definedName name="VENTASVOLPRES" localSheetId="4">#REF!</definedName>
    <definedName name="VENTASVOLPRES" localSheetId="1">#REF!</definedName>
    <definedName name="VENTASVOLPRES">#REF!</definedName>
    <definedName name="VENTASVOLPRESACUM" localSheetId="4">#REF!</definedName>
    <definedName name="VENTASVOLPRESACUM" localSheetId="1">#REF!</definedName>
    <definedName name="VENTASVOLPRESACUM">#REF!</definedName>
    <definedName name="verdepth" localSheetId="4">#REF!</definedName>
    <definedName name="verdepth" localSheetId="1">#REF!</definedName>
    <definedName name="verdepth">#REF!</definedName>
    <definedName name="vol" localSheetId="4" hidden="1">{FALSE,FALSE,-1.25,-15.5,484.5,276.75,FALSE,FALSE,TRUE,TRUE,0,12,#N/A,46,#N/A,2.93460490463215,15.35,1,FALSE,FALSE,3,TRUE,1,FALSE,100,"Swvu.PLA1.","ACwvu.PLA1.",#N/A,FALSE,FALSE,0,0,0,0,2,"","",TRUE,TRUE,FALSE,FALSE,1,60,#N/A,#N/A,FALSE,FALSE,FALSE,FALSE,FALSE,FALSE,FALSE,9,65532,65532,FALSE,FALSE,TRUE,TRUE,TRUE}</definedName>
    <definedName name="vol" localSheetId="1" hidden="1">{FALSE,FALSE,-1.25,-15.5,484.5,276.75,FALSE,FALSE,TRUE,TRUE,0,12,#N/A,46,#N/A,2.93460490463215,15.35,1,FALSE,FALSE,3,TRUE,1,FALSE,100,"Swvu.PLA1.","ACwvu.PLA1.",#N/A,FALSE,FALSE,0,0,0,0,2,"","",TRUE,TRUE,FALSE,FALSE,1,60,#N/A,#N/A,FALSE,FALSE,FALSE,FALSE,FALSE,FALSE,FALSE,9,65532,65532,FALSE,FALSE,TRUE,TRUE,TRUE}</definedName>
    <definedName name="vol" hidden="1">{FALSE,FALSE,-1.25,-15.5,484.5,276.75,FALSE,FALSE,TRUE,TRUE,0,12,#N/A,46,#N/A,2.93460490463215,15.35,1,FALSE,FALSE,3,TRUE,1,FALSE,100,"Swvu.PLA1.","ACwvu.PLA1.",#N/A,FALSE,FALSE,0,0,0,0,2,"","",TRUE,TRUE,FALSE,FALSE,1,60,#N/A,#N/A,FALSE,FALSE,FALSE,FALSE,FALSE,FALSE,FALSE,9,65532,65532,FALSE,FALSE,TRUE,TRUE,TRUE}</definedName>
    <definedName name="volu" localSheetId="4" hidden="1">{#N/A,#N/A,FALSE,"Carat";#N/A,#N/A,FALSE,"IND";"prem",#N/A,FALSE,"SEP";#N/A,#N/A,FALSE,"PRE";#N/A,#N/A,FALSE,"01";"hvta",#N/A,FALSE,"SEP";"VENTA",#N/A,FALSE,"05";#N/A,#N/A,FALSE,"06";"CASHFLOW",#N/A,FALSE,"05";"EQUIPOS",#N/A,FALSE,"05";"TAX PLAN",#N/A,FALSE,"05";"TRANSF.",#N/A,FALSE,"05";#N/A,#N/A,FALSE,"07";"informe",#N/A,FALSE,"SEP";#N/A,#N/A,FALSE,"02"}</definedName>
    <definedName name="volu" localSheetId="1" hidden="1">{#N/A,#N/A,FALSE,"Carat";#N/A,#N/A,FALSE,"IND";"prem",#N/A,FALSE,"SEP";#N/A,#N/A,FALSE,"PRE";#N/A,#N/A,FALSE,"01";"hvta",#N/A,FALSE,"SEP";"VENTA",#N/A,FALSE,"05";#N/A,#N/A,FALSE,"06";"CASHFLOW",#N/A,FALSE,"05";"EQUIPOS",#N/A,FALSE,"05";"TAX PLAN",#N/A,FALSE,"05";"TRANSF.",#N/A,FALSE,"05";#N/A,#N/A,FALSE,"07";"informe",#N/A,FALSE,"SEP";#N/A,#N/A,FALSE,"02"}</definedName>
    <definedName name="volu" hidden="1">{#N/A,#N/A,FALSE,"Carat";#N/A,#N/A,FALSE,"IND";"prem",#N/A,FALSE,"SEP";#N/A,#N/A,FALSE,"PRE";#N/A,#N/A,FALSE,"01";"hvta",#N/A,FALSE,"SEP";"VENTA",#N/A,FALSE,"05";#N/A,#N/A,FALSE,"06";"CASHFLOW",#N/A,FALSE,"05";"EQUIPOS",#N/A,FALSE,"05";"TAX PLAN",#N/A,FALSE,"05";"TRANSF.",#N/A,FALSE,"05";#N/A,#N/A,FALSE,"07";"informe",#N/A,FALSE,"SEP";#N/A,#N/A,FALSE,"02"}</definedName>
    <definedName name="volum" localSheetId="4" hidden="1">{FALSE,FALSE,-1.25,-15.5,484.5,276.75,FALSE,FALSE,TRUE,TRUE,0,12,#N/A,46,#N/A,2.93460490463215,15.35,1,FALSE,FALSE,3,TRUE,1,FALSE,100,"Swvu.PLA1.","ACwvu.PLA1.",#N/A,FALSE,FALSE,0,0,0,0,2,"","",TRUE,TRUE,FALSE,FALSE,1,60,#N/A,#N/A,FALSE,FALSE,FALSE,FALSE,FALSE,FALSE,FALSE,9,65532,65532,FALSE,FALSE,TRUE,TRUE,TRUE}</definedName>
    <definedName name="volum" localSheetId="1" hidden="1">{FALSE,FALSE,-1.25,-15.5,484.5,276.75,FALSE,FALSE,TRUE,TRUE,0,12,#N/A,46,#N/A,2.93460490463215,15.35,1,FALSE,FALSE,3,TRUE,1,FALSE,100,"Swvu.PLA1.","ACwvu.PLA1.",#N/A,FALSE,FALSE,0,0,0,0,2,"","",TRUE,TRUE,FALSE,FALSE,1,60,#N/A,#N/A,FALSE,FALSE,FALSE,FALSE,FALSE,FALSE,FALSE,9,65532,65532,FALSE,FALSE,TRUE,TRUE,TRUE}</definedName>
    <definedName name="volum" hidden="1">{FALSE,FALSE,-1.25,-15.5,484.5,276.75,FALSE,FALSE,TRUE,TRUE,0,12,#N/A,46,#N/A,2.93460490463215,15.35,1,FALSE,FALSE,3,TRUE,1,FALSE,100,"Swvu.PLA1.","ACwvu.PLA1.",#N/A,FALSE,FALSE,0,0,0,0,2,"","",TRUE,TRUE,FALSE,FALSE,1,60,#N/A,#N/A,FALSE,FALSE,FALSE,FALSE,FALSE,FALSE,FALSE,9,65532,65532,FALSE,FALSE,TRUE,TRUE,TRUE}</definedName>
    <definedName name="Volumen_Exportación_M3">#REF!</definedName>
    <definedName name="Volumen_Local_M3" localSheetId="4">#REF!</definedName>
    <definedName name="Volumen_Local_M3" localSheetId="1">#REF!</definedName>
    <definedName name="Volumen_Local_M3">#REF!</definedName>
    <definedName name="volumn" localSheetId="4" hidden="1">{#N/A,#N/A,FALSE,"Carat";"VENTA",#N/A,FALSE,"05";#N/A,#N/A,FALSE,"06";"CASHFLOW",#N/A,FALSE,"05";"TAX PLAN",#N/A,FALSE,"05"}</definedName>
    <definedName name="volumn" localSheetId="1" hidden="1">{#N/A,#N/A,FALSE,"Carat";"VENTA",#N/A,FALSE,"05";#N/A,#N/A,FALSE,"06";"CASHFLOW",#N/A,FALSE,"05";"TAX PLAN",#N/A,FALSE,"05"}</definedName>
    <definedName name="volumn" hidden="1">{#N/A,#N/A,FALSE,"Carat";"VENTA",#N/A,FALSE,"05";#N/A,#N/A,FALSE,"06";"CASHFLOW",#N/A,FALSE,"05";"TAX PLAN",#N/A,FALSE,"05"}</definedName>
    <definedName name="VTAS._2">#REF!</definedName>
    <definedName name="VTAS_1" localSheetId="4">#REF!</definedName>
    <definedName name="VTAS_1" localSheetId="1">#REF!</definedName>
    <definedName name="VTAS_1">#REF!</definedName>
    <definedName name="w" localSheetId="4" hidden="1">{"ReportTop",#N/A,FALSE,"report top"}</definedName>
    <definedName name="w" localSheetId="1" hidden="1">{"ReportTop",#N/A,FALSE,"report top"}</definedName>
    <definedName name="w" hidden="1">{"ReportTop",#N/A,FALSE,"report top"}</definedName>
    <definedName name="WBS" localSheetId="4">#REF!</definedName>
    <definedName name="WBS">#REF!</definedName>
    <definedName name="Weath_fish" localSheetId="4">#REF!</definedName>
    <definedName name="Weath_fish" localSheetId="1">#REF!</definedName>
    <definedName name="Weath_fish">#REF!</definedName>
    <definedName name="wefw" localSheetId="4">#REF!</definedName>
    <definedName name="wefw">#REF!</definedName>
    <definedName name="Weight" localSheetId="4">#REF!</definedName>
    <definedName name="Weight">#REF!</definedName>
    <definedName name="Well_Name" localSheetId="4">OFFSET(#REF!,0,0,COUNTA(#REF!)-1)</definedName>
    <definedName name="Well_Name">OFFSET(#REF!,0,0,COUNTA(#REF!)-1)</definedName>
    <definedName name="wellhead" localSheetId="4">#REF!</definedName>
    <definedName name="wellhead" localSheetId="1">#REF!</definedName>
    <definedName name="wellhead">#REF!</definedName>
    <definedName name="welltype" localSheetId="4">#REF!</definedName>
    <definedName name="welltype" localSheetId="1">#REF!</definedName>
    <definedName name="welltype">#REF!</definedName>
    <definedName name="WFT" localSheetId="4" hidden="1">{"Area1",#N/A,FALSE,"OREWACC";"Area2",#N/A,FALSE,"OREWACC"}</definedName>
    <definedName name="WFT" localSheetId="1" hidden="1">{"Area1",#N/A,FALSE,"OREWACC";"Area2",#N/A,FALSE,"OREWACC"}</definedName>
    <definedName name="WFT" hidden="1">{"Area1",#N/A,FALSE,"OREWACC";"Area2",#N/A,FALSE,"OREWACC"}</definedName>
    <definedName name="Wiper_Plug_7">#REF!</definedName>
    <definedName name="wkrp" localSheetId="4" hidden="1">{"Area1",#N/A,FALSE,"OREWACC";"Area2",#N/A,FALSE,"OREWACC"}</definedName>
    <definedName name="wkrp" localSheetId="1" hidden="1">{"Area1",#N/A,FALSE,"OREWACC";"Area2",#N/A,FALSE,"OREWACC"}</definedName>
    <definedName name="wkrp" hidden="1">{"Area1",#N/A,FALSE,"OREWACC";"Area2",#N/A,FALSE,"OREWACC"}</definedName>
    <definedName name="wrd.2._.pagers.3" localSheetId="4" hidden="1">{"Cover",#N/A,FALSE,"Cover";"Summary",#N/A,FALSE,"Summarpage"}</definedName>
    <definedName name="wrd.2._.pagers.3" localSheetId="1" hidden="1">{"Cover",#N/A,FALSE,"Cover";"Summary",#N/A,FALSE,"Summarpage"}</definedName>
    <definedName name="wrd.2._.pagers.3" hidden="1">{"Cover",#N/A,FALSE,"Cover";"Summary",#N/A,FALSE,"Summarpage"}</definedName>
    <definedName name="wrn.2._.pagers." localSheetId="4" hidden="1">{"Cover",#N/A,FALSE,"Cover";"Summary",#N/A,FALSE,"Summarpage"}</definedName>
    <definedName name="wrn.2._.pagers." localSheetId="1" hidden="1">{"Cover",#N/A,FALSE,"Cover";"Summary",#N/A,FALSE,"Summarpage"}</definedName>
    <definedName name="wrn.2._.pagers." hidden="1">{"Cover",#N/A,FALSE,"Cover";"Summary",#N/A,FALSE,"Summarpage"}</definedName>
    <definedName name="wrn.2._.pagers.2" localSheetId="4" hidden="1">{"Cover",#N/A,FALSE,"Cover";"Summary",#N/A,FALSE,"Summarpage"}</definedName>
    <definedName name="wrn.2._.pagers.2" localSheetId="1" hidden="1">{"Cover",#N/A,FALSE,"Cover";"Summary",#N/A,FALSE,"Summarpage"}</definedName>
    <definedName name="wrn.2._.pagers.2" hidden="1">{"Cover",#N/A,FALSE,"Cover";"Summary",#N/A,FALSE,"Summarpage"}</definedName>
    <definedName name="wrn.2_5_99._.Scenarios." localSheetId="4" hidden="1">{#N/A,"Scenario 4; Book Value",FALSE,"Stream INPUTS";#N/A,"Scenario 4; Market Value",FALSE,"Stream INPUTS";#N/A,"Scenario 5; Book Value",FALSE,"Stream INPUTS";#N/A,"Scenario 5; Market Value",FALSE,"Stream INPUTS"}</definedName>
    <definedName name="wrn.2_5_99._.Scenarios." localSheetId="1" hidden="1">{#N/A,"Scenario 4; Book Value",FALSE,"Stream INPUTS";#N/A,"Scenario 4; Market Value",FALSE,"Stream INPUTS";#N/A,"Scenario 5; Book Value",FALSE,"Stream INPUTS";#N/A,"Scenario 5; Market Value",FALSE,"Stream INPUTS"}</definedName>
    <definedName name="wrn.2_5_99._.Scenarios." hidden="1">{#N/A,"Scenario 4; Book Value",FALSE,"Stream INPUTS";#N/A,"Scenario 4; Market Value",FALSE,"Stream INPUTS";#N/A,"Scenario 5; Book Value",FALSE,"Stream INPUTS";#N/A,"Scenario 5; Market Value",FALSE,"Stream INPUTS"}</definedName>
    <definedName name="wrn.aa." localSheetId="4" hidden="1">{#N/A,"sensibilidad (-10%)",FALSE,"Curva"}</definedName>
    <definedName name="wrn.aa." localSheetId="1" hidden="1">{#N/A,"sensibilidad (-10%)",FALSE,"Curva"}</definedName>
    <definedName name="wrn.aa." hidden="1">{#N/A,"sensibilidad (-10%)",FALSE,"Curva"}</definedName>
    <definedName name="wrn.ALAN." localSheetId="4" hidden="1">{"CREDIT STATISTICS",#N/A,FALSE,"STATS";"CF_AND_IS",#N/A,FALSE,"PLAN";"DEBT SCHEDULE",#N/A,FALSE,"PLAN";"SUBSCRIBERS",#N/A,FALSE,"PLAN";"DETAIL_REV",#N/A,FALSE,"PLAN";"DETAIL_EXPENSE",#N/A,FALSE,"PLAN";"SALES_AND EXP_DRIVERS",#N/A,FALSE,"PLAN";"FIXED ASSETS",#N/A,FALSE,"PLAN";"DEPRECIATION SCHEDULE",#N/A,FALSE,"PLAN"}</definedName>
    <definedName name="wrn.ALAN." localSheetId="1" hidden="1">{"CREDIT STATISTICS",#N/A,FALSE,"STATS";"CF_AND_IS",#N/A,FALSE,"PLAN";"DEBT SCHEDULE",#N/A,FALSE,"PLAN";"SUBSCRIBERS",#N/A,FALSE,"PLAN";"DETAIL_REV",#N/A,FALSE,"PLAN";"DETAIL_EXPENSE",#N/A,FALSE,"PLAN";"SALES_AND EXP_DRIVERS",#N/A,FALSE,"PLAN";"FIXED ASSETS",#N/A,FALSE,"PLAN";"DEPRECIATION SCHEDULE",#N/A,FALSE,"PLAN"}</definedName>
    <definedName name="wrn.ALAN." hidden="1">{"CREDIT STATISTICS",#N/A,FALSE,"STATS";"CF_AND_IS",#N/A,FALSE,"PLAN";"DEBT SCHEDULE",#N/A,FALSE,"PLAN";"SUBSCRIBERS",#N/A,FALSE,"PLAN";"DETAIL_REV",#N/A,FALSE,"PLAN";"DETAIL_EXPENSE",#N/A,FALSE,"PLAN";"SALES_AND EXP_DRIVERS",#N/A,FALSE,"PLAN";"FIXED ASSETS",#N/A,FALSE,"PLAN";"DEPRECIATION SCHEDULE",#N/A,FALSE,"PLAN"}</definedName>
    <definedName name="wrn.ALL." localSheetId="4" hidden="1">{"CS",#N/A,FALSE,"STATS";"Inc",#N/A,FALSE,"PLAN";"CASH F",#N/A,FALSE,"PLAN";"Bal S",#N/A,FALSE,"BALANCE SHEET";"Subs",#N/A,FALSE,"PLAN";"Dep",#N/A,FALSE,"PLAN";"Debt",#N/A,FALSE,"PLAN";"Sales",#N/A,FALSE,"PLAN";"FA",#N/A,FALSE,"PLAN";"Rev",#N/A,FALSE,"PLAN";"Exp",#N/A,FALSE,"PLAN"}</definedName>
    <definedName name="wrn.ALL." localSheetId="1" hidden="1">{"CS",#N/A,FALSE,"STATS";"Inc",#N/A,FALSE,"PLAN";"CASH F",#N/A,FALSE,"PLAN";"Bal S",#N/A,FALSE,"BALANCE SHEET";"Subs",#N/A,FALSE,"PLAN";"Dep",#N/A,FALSE,"PLAN";"Debt",#N/A,FALSE,"PLAN";"Sales",#N/A,FALSE,"PLAN";"FA",#N/A,FALSE,"PLAN";"Rev",#N/A,FALSE,"PLAN";"Exp",#N/A,FALSE,"PLAN"}</definedName>
    <definedName name="wrn.ALL." hidden="1">{"CS",#N/A,FALSE,"STATS";"Inc",#N/A,FALSE,"PLAN";"CASH F",#N/A,FALSE,"PLAN";"Bal S",#N/A,FALSE,"BALANCE SHEET";"Subs",#N/A,FALSE,"PLAN";"Dep",#N/A,FALSE,"PLAN";"Debt",#N/A,FALSE,"PLAN";"Sales",#N/A,FALSE,"PLAN";"FA",#N/A,FALSE,"PLAN";"Rev",#N/A,FALSE,"PLAN";"Exp",#N/A,FALSE,"PLAN"}</definedName>
    <definedName name="wrn.ALL._.GRAPHS." localSheetId="4" hidden="1">{"IT",#N/A,FALSE,"GRAPHS";"Services",#N/A,FALSE,"GRAPHS";"Subsurface",#N/A,FALSE,"GRAPHS";"Production",#N/A,FALSE,"GRAPHS";"Facilities",#N/A,FALSE,"GRAPHS";"Pipeline &amp; Terminal",#N/A,FALSE,"GRAPHS";"Safety",#N/A,FALSE,"GRAPHS";"Commercial",#N/A,FALSE,"GRAPHS"}</definedName>
    <definedName name="wrn.ALL._.GRAPHS." localSheetId="1" hidden="1">{"IT",#N/A,FALSE,"GRAPHS";"Services",#N/A,FALSE,"GRAPHS";"Subsurface",#N/A,FALSE,"GRAPHS";"Production",#N/A,FALSE,"GRAPHS";"Facilities",#N/A,FALSE,"GRAPHS";"Pipeline &amp; Terminal",#N/A,FALSE,"GRAPHS";"Safety",#N/A,FALSE,"GRAPHS";"Commercial",#N/A,FALSE,"GRAPHS"}</definedName>
    <definedName name="wrn.ALL._.GRAPHS." hidden="1">{"IT",#N/A,FALSE,"GRAPHS";"Services",#N/A,FALSE,"GRAPHS";"Subsurface",#N/A,FALSE,"GRAPHS";"Production",#N/A,FALSE,"GRAPHS";"Facilities",#N/A,FALSE,"GRAPHS";"Pipeline &amp; Terminal",#N/A,FALSE,"GRAPHS";"Safety",#N/A,FALSE,"GRAPHS";"Commercial",#N/A,FALSE,"GRAPHS"}</definedName>
    <definedName name="wrn.All._.Scenarios." localSheetId="4" hidden="1">{#N/A,"Mine Allocated; Keep AC",FALSE,"Transaction Summary";#N/A,"Mine Allocated; Sell AC",FALSE,"Transaction Summary";#N/A,"Commodity; Keep AC",FALSE,"Transaction Summary";#N/A,"Commodity; Sell AC",FALSE,"Transaction Summary";#N/A,"Step-Up; Keep AC",FALSE,"Transaction Summary";#N/A,"Step-Up; Sell AC",FALSE,"Transaction Summary"}</definedName>
    <definedName name="wrn.All._.Scenarios." localSheetId="1" hidden="1">{#N/A,"Mine Allocated; Keep AC",FALSE,"Transaction Summary";#N/A,"Mine Allocated; Sell AC",FALSE,"Transaction Summary";#N/A,"Commodity; Keep AC",FALSE,"Transaction Summary";#N/A,"Commodity; Sell AC",FALSE,"Transaction Summary";#N/A,"Step-Up; Keep AC",FALSE,"Transaction Summary";#N/A,"Step-Up; Sell AC",FALSE,"Transaction Summary"}</definedName>
    <definedName name="wrn.All._.Scenarios." hidden="1">{#N/A,"Mine Allocated; Keep AC",FALSE,"Transaction Summary";#N/A,"Mine Allocated; Sell AC",FALSE,"Transaction Summary";#N/A,"Commodity; Keep AC",FALSE,"Transaction Summary";#N/A,"Commodity; Sell AC",FALSE,"Transaction Summary";#N/A,"Step-Up; Keep AC",FALSE,"Transaction Summary";#N/A,"Step-Up; Sell AC",FALSE,"Transaction Summary"}</definedName>
    <definedName name="wrn.All._.Stock_10_12_14." localSheetId="4" hidden="1">{"Has Gets","$10, All Stock, Purchase",FALSE,"Has Gets";"Has Gets","$10, All Stock, Pooling",FALSE,"Has Gets";"Has Gets","$12, All Stock, Purchase",FALSE,"Has Gets";"Has Gets","$12, All Stock, Pooling",FALSE,"Has Gets";"Has Gets","$14, All Stock, Purchase",FALSE,"Has Gets";"Has Gets","$14, All Stock, Pooling",FALSE,"Has Gets"}</definedName>
    <definedName name="wrn.All._.Stock_10_12_14." localSheetId="1" hidden="1">{"Has Gets","$10, All Stock, Purchase",FALSE,"Has Gets";"Has Gets","$10, All Stock, Pooling",FALSE,"Has Gets";"Has Gets","$12, All Stock, Purchase",FALSE,"Has Gets";"Has Gets","$12, All Stock, Pooling",FALSE,"Has Gets";"Has Gets","$14, All Stock, Purchase",FALSE,"Has Gets";"Has Gets","$14, All Stock, Pooling",FALSE,"Has Gets"}</definedName>
    <definedName name="wrn.All._.Stock_10_12_14." hidden="1">{"Has Gets","$10, All Stock, Purchase",FALSE,"Has Gets";"Has Gets","$10, All Stock, Pooling",FALSE,"Has Gets";"Has Gets","$12, All Stock, Purchase",FALSE,"Has Gets";"Has Gets","$12, All Stock, Pooling",FALSE,"Has Gets";"Has Gets","$14, All Stock, Purchase",FALSE,"Has Gets";"Has Gets","$14, All Stock, Pooling",FALSE,"Has Gets"}</definedName>
    <definedName name="wrn.Berre." localSheetId="4" hidden="1">{#N/A,#N/A,FALSE,"BLE-1";#N/A,#N/A,FALSE,"BLE-2";#N/A,#N/A,FALSE,"T-5";#N/A,#N/A,FALSE,"BLE-3";#N/A,#N/A,FALSE,"T-6";#N/A,#N/A,FALSE,"BLE-4";#N/A,#N/A,FALSE,"T-7";#N/A,#N/A,FALSE,"BLE-5";#N/A,#N/A,FALSE,"T-8"}</definedName>
    <definedName name="wrn.Berre." localSheetId="1" hidden="1">{#N/A,#N/A,FALSE,"BLE-1";#N/A,#N/A,FALSE,"BLE-2";#N/A,#N/A,FALSE,"T-5";#N/A,#N/A,FALSE,"BLE-3";#N/A,#N/A,FALSE,"T-6";#N/A,#N/A,FALSE,"BLE-4";#N/A,#N/A,FALSE,"T-7";#N/A,#N/A,FALSE,"BLE-5";#N/A,#N/A,FALSE,"T-8"}</definedName>
    <definedName name="wrn.Berre." hidden="1">{#N/A,#N/A,FALSE,"BLE-1";#N/A,#N/A,FALSE,"BLE-2";#N/A,#N/A,FALSE,"T-5";#N/A,#N/A,FALSE,"BLE-3";#N/A,#N/A,FALSE,"T-6";#N/A,#N/A,FALSE,"BLE-4";#N/A,#N/A,FALSE,"T-7";#N/A,#N/A,FALSE,"BLE-5";#N/A,#N/A,FALSE,"T-8"}</definedName>
    <definedName name="wrn.Buildups." localSheetId="4" hidden="1">{"ACQ",#N/A,FALSE,"ACQUISITIONS";"ACQF",#N/A,FALSE,"ACQUISITIONS";"PF",#N/A,FALSE,"PROYECTOVILA";"PV",#N/A,FALSE,"PROYECTOVILA";"Fee Dev",#N/A,FALSE,"DEVELOPMENT GROWTH";"gd",#N/A,FALSE,"DEVELOPMENT GROWTH"}</definedName>
    <definedName name="wrn.Buildups." localSheetId="1" hidden="1">{"ACQ",#N/A,FALSE,"ACQUISITIONS";"ACQF",#N/A,FALSE,"ACQUISITIONS";"PF",#N/A,FALSE,"PROYECTOVILA";"PV",#N/A,FALSE,"PROYECTOVILA";"Fee Dev",#N/A,FALSE,"DEVELOPMENT GROWTH";"gd",#N/A,FALSE,"DEVELOPMENT GROWTH"}</definedName>
    <definedName name="wrn.Buildups." hidden="1">{"ACQ",#N/A,FALSE,"ACQUISITIONS";"ACQF",#N/A,FALSE,"ACQUISITIONS";"PF",#N/A,FALSE,"PROYECTOVILA";"PV",#N/A,FALSE,"PROYECTOVILA";"Fee Dev",#N/A,FALSE,"DEVELOPMENT GROWTH";"gd",#N/A,FALSE,"DEVELOPMENT GROWTH"}</definedName>
    <definedName name="wrn.Cash._.Flow._.LE." localSheetId="4" hidden="1">{#N/A,#N/A,FALSE,"Income Statement LE";#N/A,#N/A,FALSE,"Cash Flow LE";#N/A,#N/A,FALSE,"Balance Sheet"}</definedName>
    <definedName name="wrn.Cash._.Flow._.LE." localSheetId="1" hidden="1">{#N/A,#N/A,FALSE,"Income Statement LE";#N/A,#N/A,FALSE,"Cash Flow LE";#N/A,#N/A,FALSE,"Balance Sheet"}</definedName>
    <definedName name="wrn.Cash._.Flow._.LE." hidden="1">{#N/A,#N/A,FALSE,"Income Statement LE";#N/A,#N/A,FALSE,"Cash Flow LE";#N/A,#N/A,FALSE,"Balance Sheet"}</definedName>
    <definedName name="wrn.Compco._.Only." localSheetId="4" hidden="1">{"vi1",#N/A,FALSE,"6_30_96";"vi2",#N/A,FALSE,"6_30_96";"vi3",#N/A,FALSE,"6_30_96"}</definedName>
    <definedName name="wrn.Compco._.Only." localSheetId="1" hidden="1">{"vi1",#N/A,FALSE,"6_30_96";"vi2",#N/A,FALSE,"6_30_96";"vi3",#N/A,FALSE,"6_30_96"}</definedName>
    <definedName name="wrn.Compco._.Only." hidden="1">{"vi1",#N/A,FALSE,"6_30_96";"vi2",#N/A,FALSE,"6_30_96";"vi3",#N/A,FALSE,"6_30_96"}</definedName>
    <definedName name="wrn.Complete." localSheetId="4" hidden="1">{"Cover",#N/A,FALSE,"Cover";"Summary",#N/A,FALSE,"Summarpage";"Assumptions",#N/A,FALSE,"Assumptions";"Earnings",#N/A,FALSE,"Earnings";"CF Oper.",#N/A,FALSE,"Earnings";"Balance Sheet",#N/A,FALSE,"balance";"Cash Flow",#N/A,FALSE,"cash flow";"Paper Production",#N/A,FALSE,"Paper";"Paper Earnings",#N/A,FALSE,"Paper";"Wood Production",#N/A,FALSE,"Wood Products";"Wood Earnings",#N/A,FALSE,"Wood Products";"Pulp Production",#N/A,FALSE,"Pulp";"Pulp Earnings",#N/A,FALSE,"Pulp"}</definedName>
    <definedName name="wrn.Complete." localSheetId="1" hidden="1">{"Cover",#N/A,FALSE,"Cover";"Summary",#N/A,FALSE,"Summarpage";"Assumptions",#N/A,FALSE,"Assumptions";"Earnings",#N/A,FALSE,"Earnings";"CF Oper.",#N/A,FALSE,"Earnings";"Balance Sheet",#N/A,FALSE,"balance";"Cash Flow",#N/A,FALSE,"cash flow";"Paper Production",#N/A,FALSE,"Paper";"Paper Earnings",#N/A,FALSE,"Paper";"Wood Production",#N/A,FALSE,"Wood Products";"Wood Earnings",#N/A,FALSE,"Wood Products";"Pulp Production",#N/A,FALSE,"Pulp";"Pulp Earnings",#N/A,FALSE,"Pulp"}</definedName>
    <definedName name="wrn.Complete." hidden="1">{"Cover",#N/A,FALSE,"Cover";"Summary",#N/A,FALSE,"Summarpage";"Assumptions",#N/A,FALSE,"Assumptions";"Earnings",#N/A,FALSE,"Earnings";"CF Oper.",#N/A,FALSE,"Earnings";"Balance Sheet",#N/A,FALSE,"balance";"Cash Flow",#N/A,FALSE,"cash flow";"Paper Production",#N/A,FALSE,"Paper";"Paper Earnings",#N/A,FALSE,"Paper";"Wood Production",#N/A,FALSE,"Wood Products";"Wood Earnings",#N/A,FALSE,"Wood Products";"Pulp Production",#N/A,FALSE,"Pulp";"Pulp Earnings",#N/A,FALSE,"Pulp"}</definedName>
    <definedName name="wrn.Complete.2" localSheetId="4" hidden="1">{"Cover",#N/A,FALSE,"Cover";"Summary",#N/A,FALSE,"Summarpage";"Assumptions",#N/A,FALSE,"Assumptions";"Earnings",#N/A,FALSE,"Earnings";"CF Oper.",#N/A,FALSE,"Earnings";"Balance Sheet",#N/A,FALSE,"balance";"Cash Flow",#N/A,FALSE,"cash flow";"Paper Production",#N/A,FALSE,"Paper";"Paper Earnings",#N/A,FALSE,"Paper";"Wood Production",#N/A,FALSE,"Wood Products";"Wood Earnings",#N/A,FALSE,"Wood Products";"Pulp Production",#N/A,FALSE,"Pulp";"Pulp Earnings",#N/A,FALSE,"Pulp"}</definedName>
    <definedName name="wrn.Complete.2" localSheetId="1" hidden="1">{"Cover",#N/A,FALSE,"Cover";"Summary",#N/A,FALSE,"Summarpage";"Assumptions",#N/A,FALSE,"Assumptions";"Earnings",#N/A,FALSE,"Earnings";"CF Oper.",#N/A,FALSE,"Earnings";"Balance Sheet",#N/A,FALSE,"balance";"Cash Flow",#N/A,FALSE,"cash flow";"Paper Production",#N/A,FALSE,"Paper";"Paper Earnings",#N/A,FALSE,"Paper";"Wood Production",#N/A,FALSE,"Wood Products";"Wood Earnings",#N/A,FALSE,"Wood Products";"Pulp Production",#N/A,FALSE,"Pulp";"Pulp Earnings",#N/A,FALSE,"Pulp"}</definedName>
    <definedName name="wrn.Complete.2" hidden="1">{"Cover",#N/A,FALSE,"Cover";"Summary",#N/A,FALSE,"Summarpage";"Assumptions",#N/A,FALSE,"Assumptions";"Earnings",#N/A,FALSE,"Earnings";"CF Oper.",#N/A,FALSE,"Earnings";"Balance Sheet",#N/A,FALSE,"balance";"Cash Flow",#N/A,FALSE,"cash flow";"Paper Production",#N/A,FALSE,"Paper";"Paper Earnings",#N/A,FALSE,"Paper";"Wood Production",#N/A,FALSE,"Wood Products";"Wood Earnings",#N/A,FALSE,"Wood Products";"Pulp Production",#N/A,FALSE,"Pulp";"Pulp Earnings",#N/A,FALSE,"Pulp"}</definedName>
    <definedName name="wrn.Complete.3" localSheetId="4" hidden="1">{"Cover",#N/A,FALSE,"Cover";"Summary",#N/A,FALSE,"Summarpage";"Assumptions",#N/A,FALSE,"Assumptions";"Earnings",#N/A,FALSE,"Earnings";"CF Oper.",#N/A,FALSE,"Earnings";"Balance Sheet",#N/A,FALSE,"balance";"Cash Flow",#N/A,FALSE,"cash flow";"Paper Production",#N/A,FALSE,"Paper";"Paper Earnings",#N/A,FALSE,"Paper";"Wood Production",#N/A,FALSE,"Wood Products";"Wood Earnings",#N/A,FALSE,"Wood Products";"Pulp Production",#N/A,FALSE,"Pulp";"Pulp Earnings",#N/A,FALSE,"Pulp"}</definedName>
    <definedName name="wrn.Complete.3" localSheetId="1" hidden="1">{"Cover",#N/A,FALSE,"Cover";"Summary",#N/A,FALSE,"Summarpage";"Assumptions",#N/A,FALSE,"Assumptions";"Earnings",#N/A,FALSE,"Earnings";"CF Oper.",#N/A,FALSE,"Earnings";"Balance Sheet",#N/A,FALSE,"balance";"Cash Flow",#N/A,FALSE,"cash flow";"Paper Production",#N/A,FALSE,"Paper";"Paper Earnings",#N/A,FALSE,"Paper";"Wood Production",#N/A,FALSE,"Wood Products";"Wood Earnings",#N/A,FALSE,"Wood Products";"Pulp Production",#N/A,FALSE,"Pulp";"Pulp Earnings",#N/A,FALSE,"Pulp"}</definedName>
    <definedName name="wrn.Complete.3" hidden="1">{"Cover",#N/A,FALSE,"Cover";"Summary",#N/A,FALSE,"Summarpage";"Assumptions",#N/A,FALSE,"Assumptions";"Earnings",#N/A,FALSE,"Earnings";"CF Oper.",#N/A,FALSE,"Earnings";"Balance Sheet",#N/A,FALSE,"balance";"Cash Flow",#N/A,FALSE,"cash flow";"Paper Production",#N/A,FALSE,"Paper";"Paper Earnings",#N/A,FALSE,"Paper";"Wood Production",#N/A,FALSE,"Wood Products";"Wood Earnings",#N/A,FALSE,"Wood Products";"Pulp Production",#N/A,FALSE,"Pulp";"Pulp Earnings",#N/A,FALSE,"Pulp"}</definedName>
    <definedName name="wrn.COMPLETO." localSheetId="4" hidden="1">{#N/A,#N/A,FALSE,"Carat";#N/A,#N/A,FALSE,"IND";"prem",#N/A,FALSE,"SEP";#N/A,#N/A,FALSE,"PRE";#N/A,#N/A,FALSE,"01";"hvta",#N/A,FALSE,"SEP";"VENTA",#N/A,FALSE,"05";#N/A,#N/A,FALSE,"06";"CASHFLOW",#N/A,FALSE,"05";"EQUIPOS",#N/A,FALSE,"05";"TAX PLAN",#N/A,FALSE,"05";"TRANSF.",#N/A,FALSE,"05";#N/A,#N/A,FALSE,"07";"informe",#N/A,FALSE,"SEP";#N/A,#N/A,FALSE,"02"}</definedName>
    <definedName name="wrn.COMPLETO." localSheetId="1" hidden="1">{#N/A,#N/A,FALSE,"Carat";#N/A,#N/A,FALSE,"IND";"prem",#N/A,FALSE,"SEP";#N/A,#N/A,FALSE,"PRE";#N/A,#N/A,FALSE,"01";"hvta",#N/A,FALSE,"SEP";"VENTA",#N/A,FALSE,"05";#N/A,#N/A,FALSE,"06";"CASHFLOW",#N/A,FALSE,"05";"EQUIPOS",#N/A,FALSE,"05";"TAX PLAN",#N/A,FALSE,"05";"TRANSF.",#N/A,FALSE,"05";#N/A,#N/A,FALSE,"07";"informe",#N/A,FALSE,"SEP";#N/A,#N/A,FALSE,"02"}</definedName>
    <definedName name="wrn.COMPLETO." hidden="1">{#N/A,#N/A,FALSE,"Carat";#N/A,#N/A,FALSE,"IND";"prem",#N/A,FALSE,"SEP";#N/A,#N/A,FALSE,"PRE";#N/A,#N/A,FALSE,"01";"hvta",#N/A,FALSE,"SEP";"VENTA",#N/A,FALSE,"05";#N/A,#N/A,FALSE,"06";"CASHFLOW",#N/A,FALSE,"05";"EQUIPOS",#N/A,FALSE,"05";"TAX PLAN",#N/A,FALSE,"05";"TRANSF.",#N/A,FALSE,"05";#N/A,#N/A,FALSE,"07";"informe",#N/A,FALSE,"SEP";#N/A,#N/A,FALSE,"02"}</definedName>
    <definedName name="wrn.Consolidated._.Latest._.Estimates." localSheetId="4" hidden="1">{#N/A,#N/A,TRUE,"NAI Consolidated w Volumes";#N/A,#N/A,TRUE,"Consolidated Samedan &amp; Subs";#N/A,#N/A,TRUE,"Onshore Consolidated";#N/A,#N/A,TRUE,"Offshore Consolidated";#N/A,#N/A,TRUE,"Int'l - Consolidated";#N/A,#N/A,TRUE,"Ardmore";#N/A,#N/A,TRUE,"NGM Consolidated";#N/A,#N/A,TRUE,"NTI";#N/A,#N/A,TRUE,"NPM Inc"}</definedName>
    <definedName name="wrn.Consolidated._.Latest._.Estimates." localSheetId="1" hidden="1">{#N/A,#N/A,TRUE,"NAI Consolidated w Volumes";#N/A,#N/A,TRUE,"Consolidated Samedan &amp; Subs";#N/A,#N/A,TRUE,"Onshore Consolidated";#N/A,#N/A,TRUE,"Offshore Consolidated";#N/A,#N/A,TRUE,"Int'l - Consolidated";#N/A,#N/A,TRUE,"Ardmore";#N/A,#N/A,TRUE,"NGM Consolidated";#N/A,#N/A,TRUE,"NTI";#N/A,#N/A,TRUE,"NPM Inc"}</definedName>
    <definedName name="wrn.Consolidated._.Latest._.Estimates." hidden="1">{#N/A,#N/A,TRUE,"NAI Consolidated w Volumes";#N/A,#N/A,TRUE,"Consolidated Samedan &amp; Subs";#N/A,#N/A,TRUE,"Onshore Consolidated";#N/A,#N/A,TRUE,"Offshore Consolidated";#N/A,#N/A,TRUE,"Int'l - Consolidated";#N/A,#N/A,TRUE,"Ardmore";#N/A,#N/A,TRUE,"NGM Consolidated";#N/A,#N/A,TRUE,"NTI";#N/A,#N/A,TRUE,"NPM Inc"}</definedName>
    <definedName name="wrn.cotop." localSheetId="4" hidden="1">{"ReportTop",#N/A,FALSE,"report top"}</definedName>
    <definedName name="wrn.cotop." localSheetId="1" hidden="1">{"ReportTop",#N/A,FALSE,"report top"}</definedName>
    <definedName name="wrn.cotop." hidden="1">{"ReportTop",#N/A,FALSE,"report top"}</definedName>
    <definedName name="wrn.DCF._.Only." localSheetId="4" hidden="1">{#N/A,#N/A,FALSE,"DCF Summary";#N/A,#N/A,FALSE,"Casema";#N/A,#N/A,FALSE,"Casema NoTel";#N/A,#N/A,FALSE,"UK";#N/A,#N/A,FALSE,"RCF";#N/A,#N/A,FALSE,"Intercable CZ";#N/A,#N/A,FALSE,"Interkabel P"}</definedName>
    <definedName name="wrn.DCF._.Only." localSheetId="1" hidden="1">{#N/A,#N/A,FALSE,"DCF Summary";#N/A,#N/A,FALSE,"Casema";#N/A,#N/A,FALSE,"Casema NoTel";#N/A,#N/A,FALSE,"UK";#N/A,#N/A,FALSE,"RCF";#N/A,#N/A,FALSE,"Intercable CZ";#N/A,#N/A,FALSE,"Interkabel P"}</definedName>
    <definedName name="wrn.DCF._.Only." hidden="1">{#N/A,#N/A,FALSE,"DCF Summary";#N/A,#N/A,FALSE,"Casema";#N/A,#N/A,FALSE,"Casema NoTel";#N/A,#N/A,FALSE,"UK";#N/A,#N/A,FALSE,"RCF";#N/A,#N/A,FALSE,"Intercable CZ";#N/A,#N/A,FALSE,"Interkabel P"}</definedName>
    <definedName name="wrn.devdeal." localSheetId="4" hidden="1">{"top",#N/A,TRUE,"Detail";"next",#N/A,TRUE,"Detail";"then",#N/A,TRUE,"Detail";"and",#N/A,TRUE,"Detail";"inaddition",#N/A,TRUE,"Detail";"finally",#N/A,TRUE,"Detail"}</definedName>
    <definedName name="wrn.devdeal." localSheetId="1" hidden="1">{"top",#N/A,TRUE,"Detail";"next",#N/A,TRUE,"Detail";"then",#N/A,TRUE,"Detail";"and",#N/A,TRUE,"Detail";"inaddition",#N/A,TRUE,"Detail";"finally",#N/A,TRUE,"Detail"}</definedName>
    <definedName name="wrn.devdeal." hidden="1">{"top",#N/A,TRUE,"Detail";"next",#N/A,TRUE,"Detail";"then",#N/A,TRUE,"Detail";"and",#N/A,TRUE,"Detail";"inaddition",#N/A,TRUE,"Detail";"finally",#N/A,TRUE,"Detail"}</definedName>
    <definedName name="wrn.djall." localSheetId="4" hidden="1">{"djcash",#N/A,FALSE,"DJann";"djinc",#N/A,FALSE,"DJann";"djtaxes",#N/A,FALSE,"DJann";"djbuspub",#N/A,FALSE,"DJann";"djwall",#N/A,FALSE,"DJann";"djcompprs",#N/A,FALSE,"DJann";"djteler",#N/A,FALSE,"DJann"}</definedName>
    <definedName name="wrn.djall." localSheetId="1" hidden="1">{"djcash",#N/A,FALSE,"DJann";"djinc",#N/A,FALSE,"DJann";"djtaxes",#N/A,FALSE,"DJann";"djbuspub",#N/A,FALSE,"DJann";"djwall",#N/A,FALSE,"DJann";"djcompprs",#N/A,FALSE,"DJann";"djteler",#N/A,FALSE,"DJann"}</definedName>
    <definedName name="wrn.djall." hidden="1">{"djcash",#N/A,FALSE,"DJann";"djinc",#N/A,FALSE,"DJann";"djtaxes",#N/A,FALSE,"DJann";"djbuspub",#N/A,FALSE,"DJann";"djwall",#N/A,FALSE,"DJann";"djcompprs",#N/A,FALSE,"DJann";"djteler",#N/A,FALSE,"DJann"}</definedName>
    <definedName name="wrn.Earnings._.Model." localSheetId="4"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localSheetId="1"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cpall." localSheetId="4" hidden="1">{"ecpcash",#N/A,FALSE,"ECPann";"ecpinc",#N/A,FALSE,"ECPann";"ecpindia",#N/A,FALSE,"ECPann";"ecpmun",#N/A,FALSE,"ECPann";"ecpphoenix",#N/A,FALSE,"ECPann";"ecpothe",#N/A,FALSE,"ECPann";"ecpbalsht",#N/A,FALSE,"ECPann"}</definedName>
    <definedName name="wrn.ecpall." localSheetId="1" hidden="1">{"ecpcash",#N/A,FALSE,"ECPann";"ecpinc",#N/A,FALSE,"ECPann";"ecpindia",#N/A,FALSE,"ECPann";"ecpmun",#N/A,FALSE,"ECPann";"ecpphoenix",#N/A,FALSE,"ECPann";"ecpothe",#N/A,FALSE,"ECPann";"ecpbalsht",#N/A,FALSE,"ECPann"}</definedName>
    <definedName name="wrn.ecpall." hidden="1">{"ecpcash",#N/A,FALSE,"ECPann";"ecpinc",#N/A,FALSE,"ECPann";"ecpindia",#N/A,FALSE,"ECPann";"ecpmun",#N/A,FALSE,"ECPann";"ecpphoenix",#N/A,FALSE,"ECPann";"ecpothe",#N/A,FALSE,"ECPann";"ecpbalsht",#N/A,FALSE,"ECPann"}</definedName>
    <definedName name="wrn.Entire._.Model." localSheetId="4" hidden="1">{"Clothing PL",#N/A,FALSE,"H1H2";"Food PL",#N/A,FALSE,"H1H2";"Group PL",#N/A,FALSE,"H1H2";"Home Furnishings PL",#N/A,FALSE,"H1H2";"LFL assumptions",#N/A,FALSE,"H1H2";"Sales by division",#N/A,FALSE,"H1H2";"UK Retail PL",#N/A,FALSE,"H1H2"}</definedName>
    <definedName name="wrn.Entire._.Model." localSheetId="1" hidden="1">{"Clothing PL",#N/A,FALSE,"H1H2";"Food PL",#N/A,FALSE,"H1H2";"Group PL",#N/A,FALSE,"H1H2";"Home Furnishings PL",#N/A,FALSE,"H1H2";"LFL assumptions",#N/A,FALSE,"H1H2";"Sales by division",#N/A,FALSE,"H1H2";"UK Retail PL",#N/A,FALSE,"H1H2"}</definedName>
    <definedName name="wrn.Entire._.Model." hidden="1">{"Clothing PL",#N/A,FALSE,"H1H2";"Food PL",#N/A,FALSE,"H1H2";"Group PL",#N/A,FALSE,"H1H2";"Home Furnishings PL",#N/A,FALSE,"H1H2";"LFL assumptions",#N/A,FALSE,"H1H2";"Sales by division",#N/A,FALSE,"H1H2";"UK Retail PL",#N/A,FALSE,"H1H2"}</definedName>
    <definedName name="wrn.External." localSheetId="4" hidden="1">{"External_Annual_Income",#N/A,FALSE,"External";"External_Quarterly_Income",#N/A,FALSE,"External"}</definedName>
    <definedName name="wrn.External." localSheetId="1" hidden="1">{"External_Annual_Income",#N/A,FALSE,"External";"External_Quarterly_Income",#N/A,FALSE,"External"}</definedName>
    <definedName name="wrn.External." hidden="1">{"External_Annual_Income",#N/A,FALSE,"External";"External_Quarterly_Income",#N/A,FALSE,"External"}</definedName>
    <definedName name="wrn.Finals." localSheetId="4" hidden="1">{#N/A,#N/A,FALSE,"Summary";#N/A,#N/A,FALSE,"Process";#N/A,#N/A,FALSE,"Utility";#N/A,#N/A,FALSE,"Crude Tanks";#N/A,#N/A,FALSE,"Product"}</definedName>
    <definedName name="wrn.Finals." localSheetId="1" hidden="1">{#N/A,#N/A,FALSE,"Summary";#N/A,#N/A,FALSE,"Process";#N/A,#N/A,FALSE,"Utility";#N/A,#N/A,FALSE,"Crude Tanks";#N/A,#N/A,FALSE,"Product"}</definedName>
    <definedName name="wrn.Finals." hidden="1">{#N/A,#N/A,FALSE,"Summary";#N/A,#N/A,FALSE,"Process";#N/A,#N/A,FALSE,"Utility";#N/A,#N/A,FALSE,"Crude Tanks";#N/A,#N/A,FALSE,"Product"}</definedName>
    <definedName name="wrn.Financials_long." localSheetId="4" hidden="1">{"IS",#N/A,FALSE,"Financials2 (Expanded)";"bsa",#N/A,FALSE,"Financials2 (Expanded)";"BS",#N/A,FALSE,"Financials2 (Expanded)";"CF",#N/A,FALSE,"Financials2 (Expanded)"}</definedName>
    <definedName name="wrn.Financials_long." localSheetId="1" hidden="1">{"IS",#N/A,FALSE,"Financials2 (Expanded)";"bsa",#N/A,FALSE,"Financials2 (Expanded)";"BS",#N/A,FALSE,"Financials2 (Expanded)";"CF",#N/A,FALSE,"Financials2 (Expanded)"}</definedName>
    <definedName name="wrn.Financials_long." hidden="1">{"IS",#N/A,FALSE,"Financials2 (Expanded)";"bsa",#N/A,FALSE,"Financials2 (Expanded)";"BS",#N/A,FALSE,"Financials2 (Expanded)";"CF",#N/A,FALSE,"Financials2 (Expanded)"}</definedName>
    <definedName name="wrn.FIRST." localSheetId="4" hidden="1">{#N/A,#N/A,FALSE,"1979";#N/A,#N/A,FALSE,"1980";#N/A,#N/A,FALSE,"1981";#N/A,#N/A,FALSE,"1982";#N/A,#N/A,FALSE,"1983";#N/A,#N/A,FALSE,"1984";#N/A,#N/A,FALSE,"1985";#N/A,#N/A,FALSE,"1986";#N/A,#N/A,FALSE,"1987";#N/A,#N/A,FALSE,"1988";#N/A,#N/A,FALSE,"1989";#N/A,#N/A,FALSE,"1990";#N/A,#N/A,FALSE,"1991";#N/A,#N/A,FALSE,"1992";#N/A,#N/A,FALSE,"1993";#N/A,#N/A,FALSE,"1994"}</definedName>
    <definedName name="wrn.FIRST." localSheetId="1" hidden="1">{#N/A,#N/A,FALSE,"1979";#N/A,#N/A,FALSE,"1980";#N/A,#N/A,FALSE,"1981";#N/A,#N/A,FALSE,"1982";#N/A,#N/A,FALSE,"1983";#N/A,#N/A,FALSE,"1984";#N/A,#N/A,FALSE,"1985";#N/A,#N/A,FALSE,"1986";#N/A,#N/A,FALSE,"1987";#N/A,#N/A,FALSE,"1988";#N/A,#N/A,FALSE,"1989";#N/A,#N/A,FALSE,"1990";#N/A,#N/A,FALSE,"1991";#N/A,#N/A,FALSE,"1992";#N/A,#N/A,FALSE,"1993";#N/A,#N/A,FALSE,"1994"}</definedName>
    <definedName name="wrn.FIRST." hidden="1">{#N/A,#N/A,FALSE,"1979";#N/A,#N/A,FALSE,"1980";#N/A,#N/A,FALSE,"1981";#N/A,#N/A,FALSE,"1982";#N/A,#N/A,FALSE,"1983";#N/A,#N/A,FALSE,"1984";#N/A,#N/A,FALSE,"1985";#N/A,#N/A,FALSE,"1986";#N/A,#N/A,FALSE,"1987";#N/A,#N/A,FALSE,"1988";#N/A,#N/A,FALSE,"1989";#N/A,#N/A,FALSE,"1990";#N/A,#N/A,FALSE,"1991";#N/A,#N/A,FALSE,"1992";#N/A,#N/A,FALSE,"1993";#N/A,#N/A,FALSE,"1994"}</definedName>
    <definedName name="wrn.FIRST2" localSheetId="4" hidden="1">{#N/A,#N/A,FALSE,"1979";#N/A,#N/A,FALSE,"1980";#N/A,#N/A,FALSE,"1981";#N/A,#N/A,FALSE,"1982";#N/A,#N/A,FALSE,"1983";#N/A,#N/A,FALSE,"1984";#N/A,#N/A,FALSE,"1985";#N/A,#N/A,FALSE,"1986";#N/A,#N/A,FALSE,"1987";#N/A,#N/A,FALSE,"1988";#N/A,#N/A,FALSE,"1989";#N/A,#N/A,FALSE,"1990";#N/A,#N/A,FALSE,"1991";#N/A,#N/A,FALSE,"1992";#N/A,#N/A,FALSE,"1993";#N/A,#N/A,FALSE,"1994"}</definedName>
    <definedName name="wrn.FIRST2" localSheetId="1" hidden="1">{#N/A,#N/A,FALSE,"1979";#N/A,#N/A,FALSE,"1980";#N/A,#N/A,FALSE,"1981";#N/A,#N/A,FALSE,"1982";#N/A,#N/A,FALSE,"1983";#N/A,#N/A,FALSE,"1984";#N/A,#N/A,FALSE,"1985";#N/A,#N/A,FALSE,"1986";#N/A,#N/A,FALSE,"1987";#N/A,#N/A,FALSE,"1988";#N/A,#N/A,FALSE,"1989";#N/A,#N/A,FALSE,"1990";#N/A,#N/A,FALSE,"1991";#N/A,#N/A,FALSE,"1992";#N/A,#N/A,FALSE,"1993";#N/A,#N/A,FALSE,"1994"}</definedName>
    <definedName name="wrn.FIRST2" hidden="1">{#N/A,#N/A,FALSE,"1979";#N/A,#N/A,FALSE,"1980";#N/A,#N/A,FALSE,"1981";#N/A,#N/A,FALSE,"1982";#N/A,#N/A,FALSE,"1983";#N/A,#N/A,FALSE,"1984";#N/A,#N/A,FALSE,"1985";#N/A,#N/A,FALSE,"1986";#N/A,#N/A,FALSE,"1987";#N/A,#N/A,FALSE,"1988";#N/A,#N/A,FALSE,"1989";#N/A,#N/A,FALSE,"1990";#N/A,#N/A,FALSE,"1991";#N/A,#N/A,FALSE,"1992";#N/A,#N/A,FALSE,"1993";#N/A,#N/A,FALSE,"1994"}</definedName>
    <definedName name="wrn.first3" localSheetId="4" hidden="1">{#N/A,#N/A,FALSE,"1979";#N/A,#N/A,FALSE,"1980";#N/A,#N/A,FALSE,"1981";#N/A,#N/A,FALSE,"1982";#N/A,#N/A,FALSE,"1983";#N/A,#N/A,FALSE,"1984";#N/A,#N/A,FALSE,"1985";#N/A,#N/A,FALSE,"1986";#N/A,#N/A,FALSE,"1987";#N/A,#N/A,FALSE,"1988";#N/A,#N/A,FALSE,"1989";#N/A,#N/A,FALSE,"1990";#N/A,#N/A,FALSE,"1991";#N/A,#N/A,FALSE,"1992";#N/A,#N/A,FALSE,"1993";#N/A,#N/A,FALSE,"1994"}</definedName>
    <definedName name="wrn.first3" localSheetId="1" hidden="1">{#N/A,#N/A,FALSE,"1979";#N/A,#N/A,FALSE,"1980";#N/A,#N/A,FALSE,"1981";#N/A,#N/A,FALSE,"1982";#N/A,#N/A,FALSE,"1983";#N/A,#N/A,FALSE,"1984";#N/A,#N/A,FALSE,"1985";#N/A,#N/A,FALSE,"1986";#N/A,#N/A,FALSE,"1987";#N/A,#N/A,FALSE,"1988";#N/A,#N/A,FALSE,"1989";#N/A,#N/A,FALSE,"1990";#N/A,#N/A,FALSE,"1991";#N/A,#N/A,FALSE,"1992";#N/A,#N/A,FALSE,"1993";#N/A,#N/A,FALSE,"1994"}</definedName>
    <definedName name="wrn.first3" hidden="1">{#N/A,#N/A,FALSE,"1979";#N/A,#N/A,FALSE,"1980";#N/A,#N/A,FALSE,"1981";#N/A,#N/A,FALSE,"1982";#N/A,#N/A,FALSE,"1983";#N/A,#N/A,FALSE,"1984";#N/A,#N/A,FALSE,"1985";#N/A,#N/A,FALSE,"1986";#N/A,#N/A,FALSE,"1987";#N/A,#N/A,FALSE,"1988";#N/A,#N/A,FALSE,"1989";#N/A,#N/A,FALSE,"1990";#N/A,#N/A,FALSE,"1991";#N/A,#N/A,FALSE,"1992";#N/A,#N/A,FALSE,"1993";#N/A,#N/A,FALSE,"1994"}</definedName>
    <definedName name="wrn.full." localSheetId="4" hidden="1">{"vi1",#N/A,FALSE,"Pagcc";"vi2",#N/A,FALSE,"Pagcc";"vi3",#N/A,FALSE,"Pagcc";"vi4",#N/A,FALSE,"Pagcc";"vi5",#N/A,FALSE,"Pagcc";#N/A,#N/A,FALSE,"Contribution"}</definedName>
    <definedName name="wrn.full." localSheetId="1" hidden="1">{"vi1",#N/A,FALSE,"Pagcc";"vi2",#N/A,FALSE,"Pagcc";"vi3",#N/A,FALSE,"Pagcc";"vi4",#N/A,FALSE,"Pagcc";"vi5",#N/A,FALSE,"Pagcc";#N/A,#N/A,FALSE,"Contribution"}</definedName>
    <definedName name="wrn.full." hidden="1">{"vi1",#N/A,FALSE,"Pagcc";"vi2",#N/A,FALSE,"Pagcc";"vi3",#N/A,FALSE,"Pagcc";"vi4",#N/A,FALSE,"Pagcc";"vi5",#N/A,FALSE,"Pagcc";#N/A,#N/A,FALSE,"Contribution"}</definedName>
    <definedName name="wrn.Full._.Model." localSheetId="4" hidden="1">{#N/A,#N/A,FALSE,"Assumptions";#N/A,#N/A,FALSE,"S&amp;U";#N/A,#N/A,FALSE,"Oper.";#N/A,#N/A,FALSE,"Alloc DCF";#N/A,#N/A,FALSE,"Incent";#N/A,#N/A,FALSE,"Dist. Sum.";#N/A,#N/A,FALSE,"Cash Fl.";#N/A,#N/A,FALSE,"Tax Inc.";#N/A,#N/A,FALSE,"Debt";#N/A,#N/A,FALSE,"Returns";#N/A,#N/A,FALSE,"Cash Yld.";#N/A,#N/A,FALSE,"Book Bal.";#N/A,#N/A,FALSE,"Tax Bal.";#N/A,#N/A,FALSE,"Capital";#N/A,#N/A,FALSE,"Tax Depr.";#N/A,#N/A,FALSE,"Depr. Sched.";#N/A,#N/A,FALSE,"Gain";#N/A,#N/A,FALSE,"NPV"}</definedName>
    <definedName name="wrn.Full._.Model." localSheetId="1" hidden="1">{#N/A,#N/A,FALSE,"Assumptions";#N/A,#N/A,FALSE,"S&amp;U";#N/A,#N/A,FALSE,"Oper.";#N/A,#N/A,FALSE,"Alloc DCF";#N/A,#N/A,FALSE,"Incent";#N/A,#N/A,FALSE,"Dist. Sum.";#N/A,#N/A,FALSE,"Cash Fl.";#N/A,#N/A,FALSE,"Tax Inc.";#N/A,#N/A,FALSE,"Debt";#N/A,#N/A,FALSE,"Returns";#N/A,#N/A,FALSE,"Cash Yld.";#N/A,#N/A,FALSE,"Book Bal.";#N/A,#N/A,FALSE,"Tax Bal.";#N/A,#N/A,FALSE,"Capital";#N/A,#N/A,FALSE,"Tax Depr.";#N/A,#N/A,FALSE,"Depr. Sched.";#N/A,#N/A,FALSE,"Gain";#N/A,#N/A,FALSE,"NPV"}</definedName>
    <definedName name="wrn.Full._.Model." hidden="1">{#N/A,#N/A,FALSE,"Assumptions";#N/A,#N/A,FALSE,"S&amp;U";#N/A,#N/A,FALSE,"Oper.";#N/A,#N/A,FALSE,"Alloc DCF";#N/A,#N/A,FALSE,"Incent";#N/A,#N/A,FALSE,"Dist. Sum.";#N/A,#N/A,FALSE,"Cash Fl.";#N/A,#N/A,FALSE,"Tax Inc.";#N/A,#N/A,FALSE,"Debt";#N/A,#N/A,FALSE,"Returns";#N/A,#N/A,FALSE,"Cash Yld.";#N/A,#N/A,FALSE,"Book Bal.";#N/A,#N/A,FALSE,"Tax Bal.";#N/A,#N/A,FALSE,"Capital";#N/A,#N/A,FALSE,"Tax Depr.";#N/A,#N/A,FALSE,"Depr. Sched.";#N/A,#N/A,FALSE,"Gain";#N/A,#N/A,FALSE,"NPV"}</definedName>
    <definedName name="wrn.Full._.Monty." localSheetId="4" hidden="1">{"ROIC",#N/A,FALSE,"ROIC";"Graphs",#N/A,FALSE,"TY analysis";"fcf",#N/A,FALSE,"FCF";"Matrix_2004",#N/A,FALSE,"MATRIX(2004)";"matrix_2008",#N/A,FALSE,"MATRIX(2008)";"FS_Condensed",#N/A,FALSE,"Financial Statements2";"TAXES",#N/A,FALSE,"Taxes";"DEBT_INVEST",#N/A,FALSE,"Debt&amp;Investment Schedule";"Main_menu",#N/A,FALSE,"Main Menu"}</definedName>
    <definedName name="wrn.Full._.Monty." localSheetId="1" hidden="1">{"ROIC",#N/A,FALSE,"ROIC";"Graphs",#N/A,FALSE,"TY analysis";"fcf",#N/A,FALSE,"FCF";"Matrix_2004",#N/A,FALSE,"MATRIX(2004)";"matrix_2008",#N/A,FALSE,"MATRIX(2008)";"FS_Condensed",#N/A,FALSE,"Financial Statements2";"TAXES",#N/A,FALSE,"Taxes";"DEBT_INVEST",#N/A,FALSE,"Debt&amp;Investment Schedule";"Main_menu",#N/A,FALSE,"Main Menu"}</definedName>
    <definedName name="wrn.Full._.Monty." hidden="1">{"ROIC",#N/A,FALSE,"ROIC";"Graphs",#N/A,FALSE,"TY analysis";"fcf",#N/A,FALSE,"FCF";"Matrix_2004",#N/A,FALSE,"MATRIX(2004)";"matrix_2008",#N/A,FALSE,"MATRIX(2008)";"FS_Condensed",#N/A,FALSE,"Financial Statements2";"TAXES",#N/A,FALSE,"Taxes";"DEBT_INVEST",#N/A,FALSE,"Debt&amp;Investment Schedule";"Main_menu",#N/A,FALSE,"Main Menu"}</definedName>
    <definedName name="wrn.GCIall." localSheetId="4" hidden="1">{"gcicash",#N/A,FALSE,"GCIINC";"gciinc",#N/A,FALSE,"GCIINC";"gciexclusa",#N/A,FALSE,"GCIINC";"usatdy",#N/A,FALSE,"GCIINC"}</definedName>
    <definedName name="wrn.GCIall." localSheetId="1" hidden="1">{"gcicash",#N/A,FALSE,"GCIINC";"gciinc",#N/A,FALSE,"GCIINC";"gciexclusa",#N/A,FALSE,"GCIINC";"usatdy",#N/A,FALSE,"GCIINC"}</definedName>
    <definedName name="wrn.GCIall." hidden="1">{"gcicash",#N/A,FALSE,"GCIINC";"gciinc",#N/A,FALSE,"GCIINC";"gciexclusa",#N/A,FALSE,"GCIINC";"usatdy",#N/A,FALSE,"GCIINC"}</definedName>
    <definedName name="wrn.HANDOUT." localSheetId="4" hidden="1">{#N/A,#N/A,FALSE,"COVER PAGE";#N/A,#N/A,FALSE,"Page 2";#N/A,#N/A,FALSE,"Page 2";#N/A,#N/A,FALSE,"Page 4";#N/A,#N/A,FALSE,"Page5";#N/A,#N/A,FALSE,"Page 6";#N/A,#N/A,FALSE,"Page 7";#N/A,#N/A,FALSE,"Page 8";#N/A,#N/A,FALSE,"Page 10";#N/A,#N/A,FALSE,"Long-Term OCF Mult.";#N/A,#N/A,FALSE,"PCS Comp";#N/A,#N/A,FALSE,"OCS-CAPEX";#N/A,#N/A,FALSE,"Blank"}</definedName>
    <definedName name="wrn.HANDOUT." localSheetId="1" hidden="1">{#N/A,#N/A,FALSE,"COVER PAGE";#N/A,#N/A,FALSE,"Page 2";#N/A,#N/A,FALSE,"Page 2";#N/A,#N/A,FALSE,"Page 4";#N/A,#N/A,FALSE,"Page5";#N/A,#N/A,FALSE,"Page 6";#N/A,#N/A,FALSE,"Page 7";#N/A,#N/A,FALSE,"Page 8";#N/A,#N/A,FALSE,"Page 10";#N/A,#N/A,FALSE,"Long-Term OCF Mult.";#N/A,#N/A,FALSE,"PCS Comp";#N/A,#N/A,FALSE,"OCS-CAPEX";#N/A,#N/A,FALSE,"Blank"}</definedName>
    <definedName name="wrn.HANDOUT." hidden="1">{#N/A,#N/A,FALSE,"COVER PAGE";#N/A,#N/A,FALSE,"Page 2";#N/A,#N/A,FALSE,"Page 2";#N/A,#N/A,FALSE,"Page 4";#N/A,#N/A,FALSE,"Page5";#N/A,#N/A,FALSE,"Page 6";#N/A,#N/A,FALSE,"Page 7";#N/A,#N/A,FALSE,"Page 8";#N/A,#N/A,FALSE,"Page 10";#N/A,#N/A,FALSE,"Long-Term OCF Mult.";#N/A,#N/A,FALSE,"PCS Comp";#N/A,#N/A,FALSE,"OCS-CAPEX";#N/A,#N/A,FALSE,"Blank"}</definedName>
    <definedName name="wrn.Income._.Statement." localSheetId="4" hidden="1">{#N/A,#N/A,FALSE,"Report Print"}</definedName>
    <definedName name="wrn.Income._.Statement." localSheetId="1" hidden="1">{#N/A,#N/A,FALSE,"Report Print"}</definedName>
    <definedName name="wrn.Income._.Statement." hidden="1">{#N/A,#N/A,FALSE,"Report Print"}</definedName>
    <definedName name="wrn.INDEPS." localSheetId="4" hidden="1">{"page1",#N/A,FALSE,"TIND_CC1";"page2",#N/A,FALSE,"TIND_CC1";"page3",#N/A,FALSE,"TIND_CC1";"page4",#N/A,FALSE,"TIND_CC1";"page5",#N/A,FALSE,"TIND_CC1"}</definedName>
    <definedName name="wrn.INDEPS." localSheetId="1" hidden="1">{"page1",#N/A,FALSE,"TIND_CC1";"page2",#N/A,FALSE,"TIND_CC1";"page3",#N/A,FALSE,"TIND_CC1";"page4",#N/A,FALSE,"TIND_CC1";"page5",#N/A,FALSE,"TIND_CC1"}</definedName>
    <definedName name="wrn.INDEPS." hidden="1">{"page1",#N/A,FALSE,"TIND_CC1";"page2",#N/A,FALSE,"TIND_CC1";"page3",#N/A,FALSE,"TIND_CC1";"page4",#N/A,FALSE,"TIND_CC1";"page5",#N/A,FALSE,"TIND_CC1"}</definedName>
    <definedName name="wrn.JODM._.Graphs." localSheetId="4" hidden="1">{"graph",#N/A,FALSE,"WWJU";"graph",#N/A,FALSE,"WWSEM";"graph",#N/A,FALSE,"GOMJU";"graph",#N/A,FALSE,"GOMSEM";"graph",#N/A,FALSE,"NSJU";"graph",#N/A,FALSE,"NSSEM";"graph",#N/A,FALSE,"WAJU";"graph",#N/A,FALSE,"STOCKPRI";"graph",#N/A,FALSE,"CFTEV";"graph",#N/A,FALSE,"NAV-RCV";"graph",#N/A,FALSE,"CRUDEWW"}</definedName>
    <definedName name="wrn.JODM._.Graphs." localSheetId="1" hidden="1">{"graph",#N/A,FALSE,"WWJU";"graph",#N/A,FALSE,"WWSEM";"graph",#N/A,FALSE,"GOMJU";"graph",#N/A,FALSE,"GOMSEM";"graph",#N/A,FALSE,"NSJU";"graph",#N/A,FALSE,"NSSEM";"graph",#N/A,FALSE,"WAJU";"graph",#N/A,FALSE,"STOCKPRI";"graph",#N/A,FALSE,"CFTEV";"graph",#N/A,FALSE,"NAV-RCV";"graph",#N/A,FALSE,"CRUDEWW"}</definedName>
    <definedName name="wrn.JODM._.Graphs." hidden="1">{"graph",#N/A,FALSE,"WWJU";"graph",#N/A,FALSE,"WWSEM";"graph",#N/A,FALSE,"GOMJU";"graph",#N/A,FALSE,"GOMSEM";"graph",#N/A,FALSE,"NSJU";"graph",#N/A,FALSE,"NSSEM";"graph",#N/A,FALSE,"WAJU";"graph",#N/A,FALSE,"STOCKPRI";"graph",#N/A,FALSE,"CFTEV";"graph",#N/A,FALSE,"NAV-RCV";"graph",#N/A,FALSE,"CRUDEWW"}</definedName>
    <definedName name="wrn.K3._.Annual." localSheetId="4" hidden="1">{"K3Cash",#N/A,FALSE,"Ann";"K3Income",#N/A,FALSE,"Ann";"K3Educ",#N/A,FALSE,"Ann";"K3media",#N/A,FALSE,"Ann";"K3Info",#N/A,FALSE,"Ann";"K3Valuation",#N/A,FALSE,"Ann"}</definedName>
    <definedName name="wrn.K3._.Annual." localSheetId="1" hidden="1">{"K3Cash",#N/A,FALSE,"Ann";"K3Income",#N/A,FALSE,"Ann";"K3Educ",#N/A,FALSE,"Ann";"K3media",#N/A,FALSE,"Ann";"K3Info",#N/A,FALSE,"Ann";"K3Valuation",#N/A,FALSE,"Ann"}</definedName>
    <definedName name="wrn.K3._.Annual." hidden="1">{"K3Cash",#N/A,FALSE,"Ann";"K3Income",#N/A,FALSE,"Ann";"K3Educ",#N/A,FALSE,"Ann";"K3media",#N/A,FALSE,"Ann";"K3Info",#N/A,FALSE,"Ann";"K3Valuation",#N/A,FALSE,"Ann"}</definedName>
    <definedName name="wrn.K3._.Quarterly." localSheetId="4" hidden="1">{"K3 first",#N/A,FALSE,"Qtr.";"K3 second",#N/A,FALSE,"Qtr.";"K3 Third",#N/A,FALSE,"Qtr.";"K3 Fourth",#N/A,FALSE,"Qtr.";"K3 Full",#N/A,FALSE,"Qtr."}</definedName>
    <definedName name="wrn.K3._.Quarterly." localSheetId="1" hidden="1">{"K3 first",#N/A,FALSE,"Qtr.";"K3 second",#N/A,FALSE,"Qtr.";"K3 Third",#N/A,FALSE,"Qtr.";"K3 Fourth",#N/A,FALSE,"Qtr.";"K3 Full",#N/A,FALSE,"Qtr."}</definedName>
    <definedName name="wrn.K3._.Quarterly." hidden="1">{"K3 first",#N/A,FALSE,"Qtr.";"K3 second",#N/A,FALSE,"Qtr.";"K3 Third",#N/A,FALSE,"Qtr.";"K3 Fourth",#N/A,FALSE,"Qtr.";"K3 Full",#N/A,FALSE,"Qtr."}</definedName>
    <definedName name="wrn.Kleinwort._.Benson._.Tables." localSheetId="4" hidden="1">{#N/A,#N/A,FALSE,"Forecast - Gulf";#N/A,#N/A,FALSE,"Forecast, NYH";#N/A,#N/A,FALSE,"PR-Vol";#N/A,#N/A,FALSE,"PR-Comp";#N/A,#N/A,FALSE,"PR-OpExp";#N/A,#N/A,FALSE,"PR-Adj";#N/A,#N/A,FALSE,"PR-DCF";#N/A,#N/A,FALSE,"Crude,St. Croix";#N/A,#N/A,FALSE,"SC-Vol";#N/A,#N/A,FALSE,"SC-Comp";#N/A,#N/A,FALSE,"SC-OpExp";#N/A,#N/A,FALSE,"SC-Adj";#N/A,#N/A,FALSE,"SC-DCF";#N/A,#N/A,FALSE,"SL-DCF"}</definedName>
    <definedName name="wrn.Kleinwort._.Benson._.Tables." localSheetId="1" hidden="1">{#N/A,#N/A,FALSE,"Forecast - Gulf";#N/A,#N/A,FALSE,"Forecast, NYH";#N/A,#N/A,FALSE,"PR-Vol";#N/A,#N/A,FALSE,"PR-Comp";#N/A,#N/A,FALSE,"PR-OpExp";#N/A,#N/A,FALSE,"PR-Adj";#N/A,#N/A,FALSE,"PR-DCF";#N/A,#N/A,FALSE,"Crude,St. Croix";#N/A,#N/A,FALSE,"SC-Vol";#N/A,#N/A,FALSE,"SC-Comp";#N/A,#N/A,FALSE,"SC-OpExp";#N/A,#N/A,FALSE,"SC-Adj";#N/A,#N/A,FALSE,"SC-DCF";#N/A,#N/A,FALSE,"SL-DCF"}</definedName>
    <definedName name="wrn.Kleinwort._.Benson._.Tables." hidden="1">{#N/A,#N/A,FALSE,"Forecast - Gulf";#N/A,#N/A,FALSE,"Forecast, NYH";#N/A,#N/A,FALSE,"PR-Vol";#N/A,#N/A,FALSE,"PR-Comp";#N/A,#N/A,FALSE,"PR-OpExp";#N/A,#N/A,FALSE,"PR-Adj";#N/A,#N/A,FALSE,"PR-DCF";#N/A,#N/A,FALSE,"Crude,St. Croix";#N/A,#N/A,FALSE,"SC-Vol";#N/A,#N/A,FALSE,"SC-Comp";#N/A,#N/A,FALSE,"SC-OpExp";#N/A,#N/A,FALSE,"SC-Adj";#N/A,#N/A,FALSE,"SC-DCF";#N/A,#N/A,FALSE,"SL-DCF"}</definedName>
    <definedName name="wrn.kriall." localSheetId="4" hidden="1">{"kricash",#N/A,FALSE,"INC";"kriinc",#N/A,FALSE,"INC";"krimiami",#N/A,FALSE,"INC";"kriother",#N/A,FALSE,"INC";"kripapers",#N/A,FALSE,"INC"}</definedName>
    <definedName name="wrn.kriall." localSheetId="1" hidden="1">{"kricash",#N/A,FALSE,"INC";"kriinc",#N/A,FALSE,"INC";"krimiami",#N/A,FALSE,"INC";"kriother",#N/A,FALSE,"INC";"kripapers",#N/A,FALSE,"INC"}</definedName>
    <definedName name="wrn.kriall." hidden="1">{"kricash",#N/A,FALSE,"INC";"kriinc",#N/A,FALSE,"INC";"krimiami",#N/A,FALSE,"INC";"kriother",#N/A,FALSE,"INC";"kripapers",#N/A,FALSE,"INC"}</definedName>
    <definedName name="wrn.Main._.Fields." localSheetId="4" hidden="1">{"Total",#N/A,FALSE,"Laurel";"PDP",#N/A,FALSE,"Laurel";"PNP",#N/A,FALSE,"Laurel";"PUD",#N/A,FALSE,"Laurel";"Total",#N/A,FALSE,"Summerland";"Prob",#N/A,FALSE,"Laurel";"PDP",#N/A,FALSE,"Summerland";"PNP",#N/A,FALSE,"Summerland";"PUD",#N/A,FALSE,"Summerland";"Prob",#N/A,FALSE,"Summerland";"Total",#N/A,FALSE,"Soso";"PDP",#N/A,FALSE,"Soso";"PNP",#N/A,FALSE,"Soso";"PUD",#N/A,FALSE,"Soso";"Prob",#N/A,FALSE,"Soso";"Total",#N/A,FALSE,"Martinville";"PDP",#N/A,FALSE,"Martinville";"PNP",#N/A,FALSE,"Martinville";"PUD",#N/A,FALSE,"Martinville";"Prob",#N/A,FALSE,"Martinville";"Total",#N/A,FALSE,"Brookhaven";"PDP",#N/A,FALSE,"Brookhaven";"PNP",#N/A,FALSE,"Brookhaven";"PUD",#N/A,FALSE,"Brookhaven";"Prob",#N/A,FALSE,"Brookhaven";"Total",#N/A,FALSE,"Monroe";"PDP",#N/A,FALSE,"Monroe";"PNP",#N/A,FALSE,"Monroe";"PUD",#N/A,FALSE,"Monroe";"Prob",#N/A,FALSE,"Monroe"}</definedName>
    <definedName name="wrn.Main._.Fields." localSheetId="1" hidden="1">{"Total",#N/A,FALSE,"Laurel";"PDP",#N/A,FALSE,"Laurel";"PNP",#N/A,FALSE,"Laurel";"PUD",#N/A,FALSE,"Laurel";"Total",#N/A,FALSE,"Summerland";"Prob",#N/A,FALSE,"Laurel";"PDP",#N/A,FALSE,"Summerland";"PNP",#N/A,FALSE,"Summerland";"PUD",#N/A,FALSE,"Summerland";"Prob",#N/A,FALSE,"Summerland";"Total",#N/A,FALSE,"Soso";"PDP",#N/A,FALSE,"Soso";"PNP",#N/A,FALSE,"Soso";"PUD",#N/A,FALSE,"Soso";"Prob",#N/A,FALSE,"Soso";"Total",#N/A,FALSE,"Martinville";"PDP",#N/A,FALSE,"Martinville";"PNP",#N/A,FALSE,"Martinville";"PUD",#N/A,FALSE,"Martinville";"Prob",#N/A,FALSE,"Martinville";"Total",#N/A,FALSE,"Brookhaven";"PDP",#N/A,FALSE,"Brookhaven";"PNP",#N/A,FALSE,"Brookhaven";"PUD",#N/A,FALSE,"Brookhaven";"Prob",#N/A,FALSE,"Brookhaven";"Total",#N/A,FALSE,"Monroe";"PDP",#N/A,FALSE,"Monroe";"PNP",#N/A,FALSE,"Monroe";"PUD",#N/A,FALSE,"Monroe";"Prob",#N/A,FALSE,"Monroe"}</definedName>
    <definedName name="wrn.Main._.Fields." hidden="1">{"Total",#N/A,FALSE,"Laurel";"PDP",#N/A,FALSE,"Laurel";"PNP",#N/A,FALSE,"Laurel";"PUD",#N/A,FALSE,"Laurel";"Total",#N/A,FALSE,"Summerland";"Prob",#N/A,FALSE,"Laurel";"PDP",#N/A,FALSE,"Summerland";"PNP",#N/A,FALSE,"Summerland";"PUD",#N/A,FALSE,"Summerland";"Prob",#N/A,FALSE,"Summerland";"Total",#N/A,FALSE,"Soso";"PDP",#N/A,FALSE,"Soso";"PNP",#N/A,FALSE,"Soso";"PUD",#N/A,FALSE,"Soso";"Prob",#N/A,FALSE,"Soso";"Total",#N/A,FALSE,"Martinville";"PDP",#N/A,FALSE,"Martinville";"PNP",#N/A,FALSE,"Martinville";"PUD",#N/A,FALSE,"Martinville";"Prob",#N/A,FALSE,"Martinville";"Total",#N/A,FALSE,"Brookhaven";"PDP",#N/A,FALSE,"Brookhaven";"PNP",#N/A,FALSE,"Brookhaven";"PUD",#N/A,FALSE,"Brookhaven";"Prob",#N/A,FALSE,"Brookhaven";"Total",#N/A,FALSE,"Monroe";"PDP",#N/A,FALSE,"Monroe";"PNP",#N/A,FALSE,"Monroe";"PUD",#N/A,FALSE,"Monroe";"Prob",#N/A,FALSE,"Monroe"}</definedName>
    <definedName name="wrn.Master_Income." localSheetId="4" hidden="1">{"Annual_Income",#N/A,FALSE,"Master Model";"Quarterly_Income",#N/A,FALSE,"Master Model"}</definedName>
    <definedName name="wrn.Master_Income." localSheetId="1" hidden="1">{"Annual_Income",#N/A,FALSE,"Master Model";"Quarterly_Income",#N/A,FALSE,"Master Model"}</definedName>
    <definedName name="wrn.Master_Income." hidden="1">{"Annual_Income",#N/A,FALSE,"Master Model";"Quarterly_Income",#N/A,FALSE,"Master Model"}</definedName>
    <definedName name="wrn.mhpall." localSheetId="4" hidden="1">{"mhpcash",#N/A,FALSE,"MHPNEWX";"mhpinc",#N/A,FALSE,"MHPNEWX";"mhptax",#N/A,FALSE,"MHPNEWX";"mhpbroad",#N/A,FALSE,"MHPNEWX";"mhpeduc",#N/A,FALSE,"MHPNEWX";"mhpfin",#N/A,FALSE,"MHPNEWX";"mhpinfo",#N/A,FALSE,"MHPNEWX"}</definedName>
    <definedName name="wrn.mhpall." localSheetId="1" hidden="1">{"mhpcash",#N/A,FALSE,"MHPNEWX";"mhpinc",#N/A,FALSE,"MHPNEWX";"mhptax",#N/A,FALSE,"MHPNEWX";"mhpbroad",#N/A,FALSE,"MHPNEWX";"mhpeduc",#N/A,FALSE,"MHPNEWX";"mhpfin",#N/A,FALSE,"MHPNEWX";"mhpinfo",#N/A,FALSE,"MHPNEWX"}</definedName>
    <definedName name="wrn.mhpall." hidden="1">{"mhpcash",#N/A,FALSE,"MHPNEWX";"mhpinc",#N/A,FALSE,"MHPNEWX";"mhptax",#N/A,FALSE,"MHPNEWX";"mhpbroad",#N/A,FALSE,"MHPNEWX";"mhpeduc",#N/A,FALSE,"MHPNEWX";"mhpfin",#N/A,FALSE,"MHPNEWX";"mhpinfo",#N/A,FALSE,"MHPNEWX"}</definedName>
    <definedName name="wrn.Most._.Likely._.Scenarios." localSheetId="4" hidden="1">{#N/A,"Mine Allocated, Keep AC",FALSE,"Stream INPUTS";#N/A,"All Preferred, Sell AC",FALSE,"Stream INPUTS";#N/A,"Step Up, Sell AC",FALSE,"Stream INPUTS";#N/A,"All Preferred, BRONCO buys AC",FALSE,"Stream INPUTS"}</definedName>
    <definedName name="wrn.Most._.Likely._.Scenarios." localSheetId="1" hidden="1">{#N/A,"Mine Allocated, Keep AC",FALSE,"Stream INPUTS";#N/A,"All Preferred, Sell AC",FALSE,"Stream INPUTS";#N/A,"Step Up, Sell AC",FALSE,"Stream INPUTS";#N/A,"All Preferred, BRONCO buys AC",FALSE,"Stream INPUTS"}</definedName>
    <definedName name="wrn.Most._.Likely._.Scenarios." hidden="1">{#N/A,"Mine Allocated, Keep AC",FALSE,"Stream INPUTS";#N/A,"All Preferred, Sell AC",FALSE,"Stream INPUTS";#N/A,"Step Up, Sell AC",FALSE,"Stream INPUTS";#N/A,"All Preferred, BRONCO buys AC",FALSE,"Stream INPUTS"}</definedName>
    <definedName name="wrn.nytaann." localSheetId="4" hidden="1">{"nytacash",#N/A,FALSE,"GLOBEINC";"nytainc",#N/A,FALSE,"GLOBEINC";"nytanyt",#N/A,FALSE,"GLOBEINC";"nytareg",#N/A,FALSE,"GLOBEINC";"nytaglobe",#N/A,FALSE,"GLOBEINC";"nytapprttl",#N/A,FALSE,"GLOBEINC"}</definedName>
    <definedName name="wrn.nytaann." localSheetId="1" hidden="1">{"nytacash",#N/A,FALSE,"GLOBEINC";"nytainc",#N/A,FALSE,"GLOBEINC";"nytanyt",#N/A,FALSE,"GLOBEINC";"nytareg",#N/A,FALSE,"GLOBEINC";"nytaglobe",#N/A,FALSE,"GLOBEINC";"nytapprttl",#N/A,FALSE,"GLOBEINC"}</definedName>
    <definedName name="wrn.nytaann." hidden="1">{"nytacash",#N/A,FALSE,"GLOBEINC";"nytainc",#N/A,FALSE,"GLOBEINC";"nytanyt",#N/A,FALSE,"GLOBEINC";"nytareg",#N/A,FALSE,"GLOBEINC";"nytaglobe",#N/A,FALSE,"GLOBEINC";"nytapprttl",#N/A,FALSE,"GLOBEINC"}</definedName>
    <definedName name="wrn.one." localSheetId="4" hidden="1">{"page1",#N/A,FALSE,"A";"page2",#N/A,FALSE,"A"}</definedName>
    <definedName name="wrn.one." localSheetId="1" hidden="1">{"page1",#N/A,FALSE,"A";"page2",#N/A,FALSE,"A"}</definedName>
    <definedName name="wrn.one." hidden="1">{"page1",#N/A,FALSE,"A";"page2",#N/A,FALSE,"A"}</definedName>
    <definedName name="wrn.Paging._.Compco." localSheetId="4" hidden="1">{"financials",#N/A,TRUE,"6_30_96";"footnotes",#N/A,TRUE,"6_30_96";"valuation",#N/A,TRUE,"6_30_96"}</definedName>
    <definedName name="wrn.Paging._.Compco." localSheetId="1" hidden="1">{"financials",#N/A,TRUE,"6_30_96";"footnotes",#N/A,TRUE,"6_30_96";"valuation",#N/A,TRUE,"6_30_96"}</definedName>
    <definedName name="wrn.Paging._.Compco." hidden="1">{"financials",#N/A,TRUE,"6_30_96";"footnotes",#N/A,TRUE,"6_30_96";"valuation",#N/A,TRUE,"6_30_96"}</definedName>
    <definedName name="wrn.PEPE." localSheetId="4" hidden="1">{#N/A,#N/A,TRUE,"OBJETIVOS";#N/A,#N/A,TRUE,"CARATA";#N/A,#N/A,TRUE,"COLUMNA";#N/A,#N/A,TRUE,"ENTUBACION";#N/A,#N/A,TRUE,"COSTOS";#N/A,#N/A,TRUE,"CAÑERIA";#N/A,#N/A,TRUE,"CRONO";#N/A,#N/A,TRUE,"BOP";#N/A,#N/A,TRUE,"PREVENTORES"}</definedName>
    <definedName name="wrn.PEPE." localSheetId="1" hidden="1">{#N/A,#N/A,TRUE,"OBJETIVOS";#N/A,#N/A,TRUE,"CARATA";#N/A,#N/A,TRUE,"COLUMNA";#N/A,#N/A,TRUE,"ENTUBACION";#N/A,#N/A,TRUE,"COSTOS";#N/A,#N/A,TRUE,"CAÑERIA";#N/A,#N/A,TRUE,"CRONO";#N/A,#N/A,TRUE,"BOP";#N/A,#N/A,TRUE,"PREVENTORES"}</definedName>
    <definedName name="wrn.PEPE." hidden="1">{#N/A,#N/A,TRUE,"OBJETIVOS";#N/A,#N/A,TRUE,"CARATA";#N/A,#N/A,TRUE,"COLUMNA";#N/A,#N/A,TRUE,"ENTUBACION";#N/A,#N/A,TRUE,"COSTOS";#N/A,#N/A,TRUE,"CAÑERIA";#N/A,#N/A,TRUE,"CRONO";#N/A,#N/A,TRUE,"BOP";#N/A,#N/A,TRUE,"PREVENTORES"}</definedName>
    <definedName name="wrn.Petit." localSheetId="4" hidden="1">{#N/A,#N/A,FALSE,"PC-1";#N/A,#N/A,FALSE,"PC-2";#N/A,#N/A,FALSE,"T-9";#N/A,#N/A,FALSE,"PC-3";#N/A,#N/A,FALSE,"T-10";#N/A,#N/A,FALSE,"PC-4";#N/A,#N/A,FALSE,"T-11";#N/A,#N/A,FALSE,"PC-5";#N/A,#N/A,FALSE,"T-12"}</definedName>
    <definedName name="wrn.Petit." localSheetId="1" hidden="1">{#N/A,#N/A,FALSE,"PC-1";#N/A,#N/A,FALSE,"PC-2";#N/A,#N/A,FALSE,"T-9";#N/A,#N/A,FALSE,"PC-3";#N/A,#N/A,FALSE,"T-10";#N/A,#N/A,FALSE,"PC-4";#N/A,#N/A,FALSE,"T-11";#N/A,#N/A,FALSE,"PC-5";#N/A,#N/A,FALSE,"T-12"}</definedName>
    <definedName name="wrn.Petit." hidden="1">{#N/A,#N/A,FALSE,"PC-1";#N/A,#N/A,FALSE,"PC-2";#N/A,#N/A,FALSE,"T-9";#N/A,#N/A,FALSE,"PC-3";#N/A,#N/A,FALSE,"T-10";#N/A,#N/A,FALSE,"PC-4";#N/A,#N/A,FALSE,"T-11";#N/A,#N/A,FALSE,"PC-5";#N/A,#N/A,FALSE,"T-12"}</definedName>
    <definedName name="wrn.PLX." localSheetId="4" hidden="1">{"cred comp",#N/A,FALSE,"Comparable Credit Analysis";"IS",#N/A,FALSE,"IS";"Sensitivity",#N/A,FALSE,"Sensitivity";"BS",#N/A,FALSE,"BS";"Bond Summary",#N/A,FALSE,"B Summary";"AD",#N/A,FALSE,"Accretion";"NAV",#N/A,FALSE,"NAV";"SU",#N/A,FALSE,"S&amp;U";"acq. study",#N/A,FALSE,"Acq. Study";"F Charges",#N/A,FALSE,"Fixed Charges"}</definedName>
    <definedName name="wrn.PLX." localSheetId="1" hidden="1">{"cred comp",#N/A,FALSE,"Comparable Credit Analysis";"IS",#N/A,FALSE,"IS";"Sensitivity",#N/A,FALSE,"Sensitivity";"BS",#N/A,FALSE,"BS";"Bond Summary",#N/A,FALSE,"B Summary";"AD",#N/A,FALSE,"Accretion";"NAV",#N/A,FALSE,"NAV";"SU",#N/A,FALSE,"S&amp;U";"acq. study",#N/A,FALSE,"Acq. Study";"F Charges",#N/A,FALSE,"Fixed Charges"}</definedName>
    <definedName name="wrn.PLX." hidden="1">{"cred comp",#N/A,FALSE,"Comparable Credit Analysis";"IS",#N/A,FALSE,"IS";"Sensitivity",#N/A,FALSE,"Sensitivity";"BS",#N/A,FALSE,"BS";"Bond Summary",#N/A,FALSE,"B Summary";"AD",#N/A,FALSE,"Accretion";"NAV",#N/A,FALSE,"NAV";"SU",#N/A,FALSE,"S&amp;U";"acq. study",#N/A,FALSE,"Acq. Study";"F Charges",#N/A,FALSE,"Fixed Charges"}</definedName>
    <definedName name="wrn.Port._.Reading." localSheetId="4" hidden="1">{#N/A,#N/A,FALSE,"PR-CIF";#N/A,#N/A,FALSE,"PR-Vol";#N/A,#N/A,FALSE,"PR-Comp";#N/A,#N/A,FALSE,"PR-GM";#N/A,#N/A,FALSE,"PR-OpExp";#N/A,#N/A,FALSE,"PR-Adj";#N/A,#N/A,FALSE,"PR-Tax";#N/A,#N/A,FALSE,"PR-DCF"}</definedName>
    <definedName name="wrn.Port._.Reading." localSheetId="1" hidden="1">{#N/A,#N/A,FALSE,"PR-CIF";#N/A,#N/A,FALSE,"PR-Vol";#N/A,#N/A,FALSE,"PR-Comp";#N/A,#N/A,FALSE,"PR-GM";#N/A,#N/A,FALSE,"PR-OpExp";#N/A,#N/A,FALSE,"PR-Adj";#N/A,#N/A,FALSE,"PR-Tax";#N/A,#N/A,FALSE,"PR-DCF"}</definedName>
    <definedName name="wrn.Port._.Reading." hidden="1">{#N/A,#N/A,FALSE,"PR-CIF";#N/A,#N/A,FALSE,"PR-Vol";#N/A,#N/A,FALSE,"PR-Comp";#N/A,#N/A,FALSE,"PR-GM";#N/A,#N/A,FALSE,"PR-OpExp";#N/A,#N/A,FALSE,"PR-Adj";#N/A,#N/A,FALSE,"PR-Tax";#N/A,#N/A,FALSE,"PR-DCF"}</definedName>
    <definedName name="wrn.Print." localSheetId="4" hidden="1">{"vi1",#N/A,FALSE,"Financial Statements";"vi2",#N/A,FALSE,"Financial Statements";#N/A,#N/A,FALSE,"DCF"}</definedName>
    <definedName name="wrn.Print." localSheetId="1" hidden="1">{"vi1",#N/A,FALSE,"Financial Statements";"vi2",#N/A,FALSE,"Financial Statements";#N/A,#N/A,FALSE,"DCF"}</definedName>
    <definedName name="wrn.Print." hidden="1">{"vi1",#N/A,FALSE,"Financial Statements";"vi2",#N/A,FALSE,"Financial Statements";#N/A,#N/A,FALSE,"DCF"}</definedName>
    <definedName name="wrn.Print._.All._.Output." localSheetId="4" hidden="1">{"Public Market Overview",#N/A,TRUE,"PMO";"Transaction assumptions",#N/A,TRUE,"Transaction Inputs";"Pro forma I/S and S/CF",#N/A,TRUE,"IS and CF";"Goodwill calculations",#N/A,TRUE,"Asset Write-up";"Pro forma acc-dil",#N/A,TRUE,"ACC-DIL";"Public Market Overview",#N/A,TRUE,"PMO";"Trading comparables",#N/A,TRUE,"Public Market Stats";"Pro forma Credit Statistics",#N/A,TRUE,"Credit Stats";"At Various Prices (AVP)",#N/A,TRUE,"AVP";"Contribution Analysis",#N/A,TRUE,"Contribution";"Value creation",#N/A,TRUE,"Value Creation";"Trading comparables",#N/A,TRUE,"Peer Comparables Analysis"}</definedName>
    <definedName name="wrn.Print._.All._.Output." localSheetId="1" hidden="1">{"Public Market Overview",#N/A,TRUE,"PMO";"Transaction assumptions",#N/A,TRUE,"Transaction Inputs";"Pro forma I/S and S/CF",#N/A,TRUE,"IS and CF";"Goodwill calculations",#N/A,TRUE,"Asset Write-up";"Pro forma acc-dil",#N/A,TRUE,"ACC-DIL";"Public Market Overview",#N/A,TRUE,"PMO";"Trading comparables",#N/A,TRUE,"Public Market Stats";"Pro forma Credit Statistics",#N/A,TRUE,"Credit Stats";"At Various Prices (AVP)",#N/A,TRUE,"AVP";"Contribution Analysis",#N/A,TRUE,"Contribution";"Value creation",#N/A,TRUE,"Value Creation";"Trading comparables",#N/A,TRUE,"Peer Comparables Analysis"}</definedName>
    <definedName name="wrn.Print._.All._.Output." hidden="1">{"Public Market Overview",#N/A,TRUE,"PMO";"Transaction assumptions",#N/A,TRUE,"Transaction Inputs";"Pro forma I/S and S/CF",#N/A,TRUE,"IS and CF";"Goodwill calculations",#N/A,TRUE,"Asset Write-up";"Pro forma acc-dil",#N/A,TRUE,"ACC-DIL";"Public Market Overview",#N/A,TRUE,"PMO";"Trading comparables",#N/A,TRUE,"Public Market Stats";"Pro forma Credit Statistics",#N/A,TRUE,"Credit Stats";"At Various Prices (AVP)",#N/A,TRUE,"AVP";"Contribution Analysis",#N/A,TRUE,"Contribution";"Value creation",#N/A,TRUE,"Value Creation";"Trading comparables",#N/A,TRUE,"Peer Comparables Analysis"}</definedName>
    <definedName name="wrn.Print._.Plots." localSheetId="4" hidden="1">{"Plot1",#N/A,FALSE,"Plots";"plot2",#N/A,FALSE,"Plots";"plot3",#N/A,FALSE,"Plots";"plot4",#N/A,FALSE,"Plots";"plot5",#N/A,FALSE,"Plots";"plot6",#N/A,FALSE,"Plots"}</definedName>
    <definedName name="wrn.Print._.Plots." localSheetId="1" hidden="1">{"Plot1",#N/A,FALSE,"Plots";"plot2",#N/A,FALSE,"Plots";"plot3",#N/A,FALSE,"Plots";"plot4",#N/A,FALSE,"Plots";"plot5",#N/A,FALSE,"Plots";"plot6",#N/A,FALSE,"Plots"}</definedName>
    <definedName name="wrn.Print._.Plots." hidden="1">{"Plot1",#N/A,FALSE,"Plots";"plot2",#N/A,FALSE,"Plots";"plot3",#N/A,FALSE,"Plots";"plot4",#N/A,FALSE,"Plots";"plot5",#N/A,FALSE,"Plots";"plot6",#N/A,FALSE,"Plots"}</definedName>
    <definedName name="wrn.Print._.Plots._1" localSheetId="4" hidden="1">{"Plot1",#N/A,FALSE,"Plots";"plot2",#N/A,FALSE,"Plots";"plot3",#N/A,FALSE,"Plots";"plot4",#N/A,FALSE,"Plots";"plot5",#N/A,FALSE,"Plots";"plot6",#N/A,FALSE,"Plots"}</definedName>
    <definedName name="wrn.Print._.Plots._1" localSheetId="1" hidden="1">{"Plot1",#N/A,FALSE,"Plots";"plot2",#N/A,FALSE,"Plots";"plot3",#N/A,FALSE,"Plots";"plot4",#N/A,FALSE,"Plots";"plot5",#N/A,FALSE,"Plots";"plot6",#N/A,FALSE,"Plots"}</definedName>
    <definedName name="wrn.Print._.Plots._1" hidden="1">{"Plot1",#N/A,FALSE,"Plots";"plot2",#N/A,FALSE,"Plots";"plot3",#N/A,FALSE,"Plots";"plot4",#N/A,FALSE,"Plots";"plot5",#N/A,FALSE,"Plots";"plot6",#N/A,FALSE,"Plots"}</definedName>
    <definedName name="wrn.Print._.Plots._2" localSheetId="4" hidden="1">{"Plot1",#N/A,FALSE,"Plots";"plot2",#N/A,FALSE,"Plots";"plot3",#N/A,FALSE,"Plots";"plot4",#N/A,FALSE,"Plots";"plot5",#N/A,FALSE,"Plots";"plot6",#N/A,FALSE,"Plots"}</definedName>
    <definedName name="wrn.Print._.Plots._2" localSheetId="1" hidden="1">{"Plot1",#N/A,FALSE,"Plots";"plot2",#N/A,FALSE,"Plots";"plot3",#N/A,FALSE,"Plots";"plot4",#N/A,FALSE,"Plots";"plot5",#N/A,FALSE,"Plots";"plot6",#N/A,FALSE,"Plots"}</definedName>
    <definedName name="wrn.Print._.Plots._2" hidden="1">{"Plot1",#N/A,FALSE,"Plots";"plot2",#N/A,FALSE,"Plots";"plot3",#N/A,FALSE,"Plots";"plot4",#N/A,FALSE,"Plots";"plot5",#N/A,FALSE,"Plots";"plot6",#N/A,FALSE,"Plots"}</definedName>
    <definedName name="wrn.Print._.Plots._3" localSheetId="4" hidden="1">{"Plot1",#N/A,FALSE,"Plots";"plot2",#N/A,FALSE,"Plots";"plot3",#N/A,FALSE,"Plots";"plot4",#N/A,FALSE,"Plots";"plot5",#N/A,FALSE,"Plots";"plot6",#N/A,FALSE,"Plots"}</definedName>
    <definedName name="wrn.Print._.Plots._3" localSheetId="1" hidden="1">{"Plot1",#N/A,FALSE,"Plots";"plot2",#N/A,FALSE,"Plots";"plot3",#N/A,FALSE,"Plots";"plot4",#N/A,FALSE,"Plots";"plot5",#N/A,FALSE,"Plots";"plot6",#N/A,FALSE,"Plots"}</definedName>
    <definedName name="wrn.Print._.Plots._3" hidden="1">{"Plot1",#N/A,FALSE,"Plots";"plot2",#N/A,FALSE,"Plots";"plot3",#N/A,FALSE,"Plots";"plot4",#N/A,FALSE,"Plots";"plot5",#N/A,FALSE,"Plots";"plot6",#N/A,FALSE,"Plots"}</definedName>
    <definedName name="wrn.Print._.report._.tables._.1._.to._.10." localSheetId="4" hidden="1">{"Table I first page",#N/A,FALSE,"STI";"Table I second page to end",#N/A,FALSE,"STI";#N/A,#N/A,FALSE,"STII";#N/A,#N/A,FALSE,"STIII";#N/A,#N/A,FALSE,"STIV";"Table V",#N/A,FALSE,"STV STVI";"Table VI",#N/A,FALSE,"STV STVI";#N/A,#N/A,FALSE,"STVII";#N/A,#N/A,FALSE,"STVIII";#N/A,#N/A,FALSE,"STIX";#N/A,#N/A,FALSE,"STX"}</definedName>
    <definedName name="wrn.Print._.report._.tables._.1._.to._.10." localSheetId="1" hidden="1">{"Table I first page",#N/A,FALSE,"STI";"Table I second page to end",#N/A,FALSE,"STI";#N/A,#N/A,FALSE,"STII";#N/A,#N/A,FALSE,"STIII";#N/A,#N/A,FALSE,"STIV";"Table V",#N/A,FALSE,"STV STVI";"Table VI",#N/A,FALSE,"STV STVI";#N/A,#N/A,FALSE,"STVII";#N/A,#N/A,FALSE,"STVIII";#N/A,#N/A,FALSE,"STIX";#N/A,#N/A,FALSE,"STX"}</definedName>
    <definedName name="wrn.Print._.report._.tables._.1._.to._.10." hidden="1">{"Table I first page",#N/A,FALSE,"STI";"Table I second page to end",#N/A,FALSE,"STI";#N/A,#N/A,FALSE,"STII";#N/A,#N/A,FALSE,"STIII";#N/A,#N/A,FALSE,"STIV";"Table V",#N/A,FALSE,"STV STVI";"Table VI",#N/A,FALSE,"STV STVI";#N/A,#N/A,FALSE,"STVII";#N/A,#N/A,FALSE,"STVIII";#N/A,#N/A,FALSE,"STIX";#N/A,#N/A,FALSE,"STX"}</definedName>
    <definedName name="wrn.printqtr." localSheetId="4" hidden="1">{"nytasecond",#N/A,FALSE,"NYTQTRS";"nytafirst",#N/A,FALSE,"NYTQTRS";"nytathird",#N/A,FALSE,"NYTQTRS";"nytafourth",#N/A,FALSE,"NYTQTRS";"nytafull",#N/A,FALSE,"NYTQTRS"}</definedName>
    <definedName name="wrn.printqtr." localSheetId="1" hidden="1">{"nytasecond",#N/A,FALSE,"NYTQTRS";"nytafirst",#N/A,FALSE,"NYTQTRS";"nytathird",#N/A,FALSE,"NYTQTRS";"nytafourth",#N/A,FALSE,"NYTQTRS";"nytafull",#N/A,FALSE,"NYTQTRS"}</definedName>
    <definedName name="wrn.printqtr." hidden="1">{"nytasecond",#N/A,FALSE,"NYTQTRS";"nytafirst",#N/A,FALSE,"NYTQTRS";"nytathird",#N/A,FALSE,"NYTQTRS";"nytafourth",#N/A,FALSE,"NYTQTRS";"nytafull",#N/A,FALSE,"NYTQTRS"}</definedName>
    <definedName name="wrn.Pulp." localSheetId="4" hidden="1">{"Pulp Production",#N/A,FALSE,"Pulp";"Pulp Earnings",#N/A,FALSE,"Pulp"}</definedName>
    <definedName name="wrn.Pulp." localSheetId="1" hidden="1">{"Pulp Production",#N/A,FALSE,"Pulp";"Pulp Earnings",#N/A,FALSE,"Pulp"}</definedName>
    <definedName name="wrn.Pulp." hidden="1">{"Pulp Production",#N/A,FALSE,"Pulp";"Pulp Earnings",#N/A,FALSE,"Pulp"}</definedName>
    <definedName name="wrn.Pulp.2" localSheetId="4" hidden="1">{"Pulp Production",#N/A,FALSE,"Pulp";"Pulp Earnings",#N/A,FALSE,"Pulp"}</definedName>
    <definedName name="wrn.Pulp.2" localSheetId="1" hidden="1">{"Pulp Production",#N/A,FALSE,"Pulp";"Pulp Earnings",#N/A,FALSE,"Pulp"}</definedName>
    <definedName name="wrn.Pulp.2" hidden="1">{"Pulp Production",#N/A,FALSE,"Pulp";"Pulp Earnings",#N/A,FALSE,"Pulp"}</definedName>
    <definedName name="wrn.Pulp.3" localSheetId="4" hidden="1">{"Pulp Production",#N/A,FALSE,"Pulp";"Pulp Earnings",#N/A,FALSE,"Pulp"}</definedName>
    <definedName name="wrn.Pulp.3" localSheetId="1" hidden="1">{"Pulp Production",#N/A,FALSE,"Pulp";"Pulp Earnings",#N/A,FALSE,"Pulp"}</definedName>
    <definedName name="wrn.Pulp.3" hidden="1">{"Pulp Production",#N/A,FALSE,"Pulp";"Pulp Earnings",#N/A,FALSE,"Pulp"}</definedName>
    <definedName name="wrn.Reich." localSheetId="4" hidden="1">{#N/A,#N/A,FALSE,"RS-1";#N/A,#N/A,FALSE,"RS-2";#N/A,#N/A,FALSE,"T-13";#N/A,#N/A,FALSE,"RS-3";#N/A,#N/A,FALSE,"T-14";#N/A,#N/A,FALSE,"RS-4";#N/A,#N/A,FALSE,"T-15";#N/A,#N/A,FALSE,"RS-5";#N/A,#N/A,FALSE,"T-16"}</definedName>
    <definedName name="wrn.Reich." localSheetId="1" hidden="1">{#N/A,#N/A,FALSE,"RS-1";#N/A,#N/A,FALSE,"RS-2";#N/A,#N/A,FALSE,"T-13";#N/A,#N/A,FALSE,"RS-3";#N/A,#N/A,FALSE,"T-14";#N/A,#N/A,FALSE,"RS-4";#N/A,#N/A,FALSE,"T-15";#N/A,#N/A,FALSE,"RS-5";#N/A,#N/A,FALSE,"T-16"}</definedName>
    <definedName name="wrn.Reich." hidden="1">{#N/A,#N/A,FALSE,"RS-1";#N/A,#N/A,FALSE,"RS-2";#N/A,#N/A,FALSE,"T-13";#N/A,#N/A,FALSE,"RS-3";#N/A,#N/A,FALSE,"T-14";#N/A,#N/A,FALSE,"RS-4";#N/A,#N/A,FALSE,"T-15";#N/A,#N/A,FALSE,"RS-5";#N/A,#N/A,FALSE,"T-16"}</definedName>
    <definedName name="wrn.Report_Page." localSheetId="4" hidden="1">{"Annual_Income",#N/A,FALSE,"Report Page";"Balance_Cash_Flow",#N/A,FALSE,"Report Page";"Quarterly_Income",#N/A,FALSE,"Report Page"}</definedName>
    <definedName name="wrn.Report_Page." localSheetId="1" hidden="1">{"Annual_Income",#N/A,FALSE,"Report Page";"Balance_Cash_Flow",#N/A,FALSE,"Report Page";"Quarterly_Income",#N/A,FALSE,"Report Page"}</definedName>
    <definedName name="wrn.Report_Page." hidden="1">{"Annual_Income",#N/A,FALSE,"Report Page";"Balance_Cash_Flow",#N/A,FALSE,"Report Page";"Quarterly_Income",#N/A,FALSE,"Report Page"}</definedName>
    <definedName name="wrn.RESUMEN." localSheetId="4" hidden="1">{#N/A,#N/A,FALSE,"Carat";"VENTA",#N/A,FALSE,"05";#N/A,#N/A,FALSE,"06";"CASHFLOW",#N/A,FALSE,"05";"TAX PLAN",#N/A,FALSE,"05"}</definedName>
    <definedName name="wrn.RESUMEN." localSheetId="1" hidden="1">{#N/A,#N/A,FALSE,"Carat";"VENTA",#N/A,FALSE,"05";#N/A,#N/A,FALSE,"06";"CASHFLOW",#N/A,FALSE,"05";"TAX PLAN",#N/A,FALSE,"05"}</definedName>
    <definedName name="wrn.RESUMEN." hidden="1">{#N/A,#N/A,FALSE,"Carat";"VENTA",#N/A,FALSE,"05";#N/A,#N/A,FALSE,"06";"CASHFLOW",#N/A,FALSE,"05";"TAX PLAN",#N/A,FALSE,"05"}</definedName>
    <definedName name="wrn.Roll._.Up._.Fields." localSheetId="4" hidden="1">{"Total",#N/A,FALSE,"Six Fields";"PDP",#N/A,FALSE,"Six Fields";"PNP",#N/A,FALSE,"Six Fields";"PUD",#N/A,FALSE,"Six Fields";"Prob",#N/A,FALSE,"Six Fields"}</definedName>
    <definedName name="wrn.Roll._.Up._.Fields." localSheetId="1" hidden="1">{"Total",#N/A,FALSE,"Six Fields";"PDP",#N/A,FALSE,"Six Fields";"PNP",#N/A,FALSE,"Six Fields";"PUD",#N/A,FALSE,"Six Fields";"Prob",#N/A,FALSE,"Six Fields"}</definedName>
    <definedName name="wrn.Roll._.Up._.Fields." hidden="1">{"Total",#N/A,FALSE,"Six Fields";"PDP",#N/A,FALSE,"Six Fields";"PNP",#N/A,FALSE,"Six Fields";"PUD",#N/A,FALSE,"Six Fields";"Prob",#N/A,FALSE,"Six Fields"}</definedName>
    <definedName name="wrn.Sell._.AC._.Scenarios." localSheetId="4" hidden="1">{#N/A,"Mine Allocated, Sell AC",FALSE,"INPUTS";#N/A,"All Preferred, Sell AC",FALSE,"INPUTS";#N/A,"Step Up, Sell AC",FALSE,"INPUTS"}</definedName>
    <definedName name="wrn.Sell._.AC._.Scenarios." localSheetId="1" hidden="1">{#N/A,"Mine Allocated, Sell AC",FALSE,"INPUTS";#N/A,"All Preferred, Sell AC",FALSE,"INPUTS";#N/A,"Step Up, Sell AC",FALSE,"INPUTS"}</definedName>
    <definedName name="wrn.Sell._.AC._.Scenarios." hidden="1">{#N/A,"Mine Allocated, Sell AC",FALSE,"INPUTS";#N/A,"All Preferred, Sell AC",FALSE,"INPUTS";#N/A,"Step Up, Sell AC",FALSE,"INPUTS"}</definedName>
    <definedName name="wrn.SHORT." localSheetId="4" hidden="1">{"CREDIT STATISTICS",#N/A,FALSE,"STATS";"CF_AND_IS",#N/A,FALSE,"PLAN";"BALSHEET",#N/A,FALSE,"BALANCE SHEET"}</definedName>
    <definedName name="wrn.SHORT." localSheetId="1" hidden="1">{"CREDIT STATISTICS",#N/A,FALSE,"STATS";"CF_AND_IS",#N/A,FALSE,"PLAN";"BALSHEET",#N/A,FALSE,"BALANCE SHEET"}</definedName>
    <definedName name="wrn.SHORT." hidden="1">{"CREDIT STATISTICS",#N/A,FALSE,"STATS";"CF_AND_IS",#N/A,FALSE,"PLAN";"BALSHEET",#N/A,FALSE,"BALANCE SHEET"}</definedName>
    <definedName name="wrn.sspall." localSheetId="4" hidden="1">{"sspcash",#N/A,FALSE,"EWSINCX";"sspinc",#N/A,FALSE,"EWSINCX";"ssptax",#N/A,FALSE,"EWSINCX";"ssppub",#N/A,FALSE,"EWSINCX";"sspperchgetc",#N/A,FALSE,"EWSINCX";"sspevan",#N/A,FALSE,"EWSINCX";"sspbroad",#N/A,FALSE,"EWSINCX";"sspbroadcont",#N/A,FALSE,"EWSINCX";"sspcable",#N/A,FALSE,"EWSINCX";"sspent",#N/A,FALSE,"EWSINCX"}</definedName>
    <definedName name="wrn.sspall." localSheetId="1" hidden="1">{"sspcash",#N/A,FALSE,"EWSINCX";"sspinc",#N/A,FALSE,"EWSINCX";"ssptax",#N/A,FALSE,"EWSINCX";"ssppub",#N/A,FALSE,"EWSINCX";"sspperchgetc",#N/A,FALSE,"EWSINCX";"sspevan",#N/A,FALSE,"EWSINCX";"sspbroad",#N/A,FALSE,"EWSINCX";"sspbroadcont",#N/A,FALSE,"EWSINCX";"sspcable",#N/A,FALSE,"EWSINCX";"sspent",#N/A,FALSE,"EWSINCX"}</definedName>
    <definedName name="wrn.sspall." hidden="1">{"sspcash",#N/A,FALSE,"EWSINCX";"sspinc",#N/A,FALSE,"EWSINCX";"ssptax",#N/A,FALSE,"EWSINCX";"ssppub",#N/A,FALSE,"EWSINCX";"sspperchgetc",#N/A,FALSE,"EWSINCX";"sspevan",#N/A,FALSE,"EWSINCX";"sspbroad",#N/A,FALSE,"EWSINCX";"sspbroadcont",#N/A,FALSE,"EWSINCX";"sspcable",#N/A,FALSE,"EWSINCX";"sspent",#N/A,FALSE,"EWSINCX"}</definedName>
    <definedName name="wrn.St.._.Croix." localSheetId="4" hidden="1">{#N/A,#N/A,FALSE,"Crude,St. Croix";#N/A,#N/A,FALSE,"SC-CIF";#N/A,#N/A,FALSE,"SC-Vol";#N/A,#N/A,FALSE,"SC-Comp";#N/A,#N/A,FALSE,"SC-GM";#N/A,#N/A,FALSE,"SC-OpExp";#N/A,#N/A,FALSE,"SC-Adj";#N/A,#N/A,FALSE,"SC-Tax";#N/A,#N/A,FALSE,"SC-DCF"}</definedName>
    <definedName name="wrn.St.._.Croix." localSheetId="1" hidden="1">{#N/A,#N/A,FALSE,"Crude,St. Croix";#N/A,#N/A,FALSE,"SC-CIF";#N/A,#N/A,FALSE,"SC-Vol";#N/A,#N/A,FALSE,"SC-Comp";#N/A,#N/A,FALSE,"SC-GM";#N/A,#N/A,FALSE,"SC-OpExp";#N/A,#N/A,FALSE,"SC-Adj";#N/A,#N/A,FALSE,"SC-Tax";#N/A,#N/A,FALSE,"SC-DCF"}</definedName>
    <definedName name="wrn.St.._.Croix." hidden="1">{#N/A,#N/A,FALSE,"Crude,St. Croix";#N/A,#N/A,FALSE,"SC-CIF";#N/A,#N/A,FALSE,"SC-Vol";#N/A,#N/A,FALSE,"SC-Comp";#N/A,#N/A,FALSE,"SC-GM";#N/A,#N/A,FALSE,"SC-OpExp";#N/A,#N/A,FALSE,"SC-Adj";#N/A,#N/A,FALSE,"SC-Tax";#N/A,#N/A,FALSE,"SC-DCF"}</definedName>
    <definedName name="wrn.Summary." localSheetId="4" hidden="1">{"Sum1",#N/A,FALSE,"Reserve Report";"Sum2",#N/A,FALSE,"Reserve Report";"Sum3",#N/A,FALSE,"Reserve Report";"Sum4",#N/A,FALSE,"Reserve Report"}</definedName>
    <definedName name="wrn.Summary." localSheetId="1" hidden="1">{"Sum1",#N/A,FALSE,"Reserve Report";"Sum2",#N/A,FALSE,"Reserve Report";"Sum3",#N/A,FALSE,"Reserve Report";"Sum4",#N/A,FALSE,"Reserve Report"}</definedName>
    <definedName name="wrn.Summary." hidden="1">{"Sum1",#N/A,FALSE,"Reserve Report";"Sum2",#N/A,FALSE,"Reserve Report";"Sum3",#N/A,FALSE,"Reserve Report";"Sum4",#N/A,FALSE,"Reserve Report"}</definedName>
    <definedName name="wrn.TheWholeEnchilada." localSheetId="4" hidden="1">{"CSheet",#N/A,FALSE,"C";"SmCap",#N/A,FALSE,"VAL1";"GulfCoast",#N/A,FALSE,"VAL1";"nav",#N/A,FALSE,"NAV";"Summary",#N/A,FALSE,"NAV"}</definedName>
    <definedName name="wrn.TheWholeEnchilada." localSheetId="1" hidden="1">{"CSheet",#N/A,FALSE,"C";"SmCap",#N/A,FALSE,"VAL1";"GulfCoast",#N/A,FALSE,"VAL1";"nav",#N/A,FALSE,"NAV";"Summary",#N/A,FALSE,"NAV"}</definedName>
    <definedName name="wrn.TheWholeEnchilada." hidden="1">{"CSheet",#N/A,FALSE,"C";"SmCap",#N/A,FALSE,"VAL1";"GulfCoast",#N/A,FALSE,"VAL1";"nav",#N/A,FALSE,"NAV";"Summary",#N/A,FALSE,"NAV"}</definedName>
    <definedName name="wrn.TMCALL." localSheetId="4" hidden="1">{"tmccash",#N/A,FALSE,"INCX";"tmcinc",#N/A,FALSE,"INCX";"tmcpretx",#N/A,FALSE,"INCX";"tmcadrev",#N/A,FALSE,"INCX";"tmcbooks",#N/A,FALSE,"INCX"}</definedName>
    <definedName name="wrn.TMCALL." localSheetId="1" hidden="1">{"tmccash",#N/A,FALSE,"INCX";"tmcinc",#N/A,FALSE,"INCX";"tmcpretx",#N/A,FALSE,"INCX";"tmcadrev",#N/A,FALSE,"INCX";"tmcbooks",#N/A,FALSE,"INCX"}</definedName>
    <definedName name="wrn.TMCALL." hidden="1">{"tmccash",#N/A,FALSE,"INCX";"tmcinc",#N/A,FALSE,"INCX";"tmcpretx",#N/A,FALSE,"INCX";"tmcadrev",#N/A,FALSE,"INCX";"tmcbooks",#N/A,FALSE,"INCX"}</definedName>
    <definedName name="wrn.Total._.Proved." localSheetId="4" hidden="1">{"Total",#N/A,FALSE,"Total Proved";"PDP",#N/A,FALSE,"Total Proved";"PNP",#N/A,FALSE,"Total Proved";"PUD",#N/A,FALSE,"Total Proved"}</definedName>
    <definedName name="wrn.Total._.Proved." localSheetId="1" hidden="1">{"Total",#N/A,FALSE,"Total Proved";"PDP",#N/A,FALSE,"Total Proved";"PNP",#N/A,FALSE,"Total Proved";"PUD",#N/A,FALSE,"Total Proved"}</definedName>
    <definedName name="wrn.Total._.Proved." hidden="1">{"Total",#N/A,FALSE,"Total Proved";"PDP",#N/A,FALSE,"Total Proved";"PNP",#N/A,FALSE,"Total Proved";"PUD",#N/A,FALSE,"Total Proved"}</definedName>
    <definedName name="wrn.Total._.Proved._.plus._.Probable." localSheetId="4" hidden="1">{"Total",#N/A,FALSE,"Total Proved + Probable";"PDP",#N/A,FALSE,"Total Proved + Probable";"PNP",#N/A,FALSE,"Total Proved + Probable";"PUD",#N/A,FALSE,"Total Proved + Probable";"Prob",#N/A,FALSE,"Total Proved + Probable"}</definedName>
    <definedName name="wrn.Total._.Proved._.plus._.Probable." localSheetId="1" hidden="1">{"Total",#N/A,FALSE,"Total Proved + Probable";"PDP",#N/A,FALSE,"Total Proved + Probable";"PNP",#N/A,FALSE,"Total Proved + Probable";"PUD",#N/A,FALSE,"Total Proved + Probable";"Prob",#N/A,FALSE,"Total Proved + Probable"}</definedName>
    <definedName name="wrn.Total._.Proved._.plus._.Probable." hidden="1">{"Total",#N/A,FALSE,"Total Proved + Probable";"PDP",#N/A,FALSE,"Total Proved + Probable";"PNP",#N/A,FALSE,"Total Proved + Probable";"PUD",#N/A,FALSE,"Total Proved + Probable";"Prob",#N/A,FALSE,"Total Proved + Probable"}</definedName>
    <definedName name="wrn.trball." localSheetId="4" hidden="1">{"trbcash",#N/A,FALSE,"INCPF";"trbinc",#N/A,FALSE,"INCPF";"trbchic",#N/A,FALSE,"INCPF";"trbadrev",#N/A,FALSE,"INCPF";"trbstns",#N/A,FALSE,"INCPF";"trbtvstns",#N/A,FALSE,"INCPF"}</definedName>
    <definedName name="wrn.trball." localSheetId="1" hidden="1">{"trbcash",#N/A,FALSE,"INCPF";"trbinc",#N/A,FALSE,"INCPF";"trbchic",#N/A,FALSE,"INCPF";"trbadrev",#N/A,FALSE,"INCPF";"trbstns",#N/A,FALSE,"INCPF";"trbtvstns",#N/A,FALSE,"INCPF"}</definedName>
    <definedName name="wrn.trball." hidden="1">{"trbcash",#N/A,FALSE,"INCPF";"trbinc",#N/A,FALSE,"INCPF";"trbchic",#N/A,FALSE,"INCPF";"trbadrev",#N/A,FALSE,"INCPF";"trbstns",#N/A,FALSE,"INCPF";"trbtvstns",#N/A,FALSE,"INCPF"}</definedName>
    <definedName name="wrn.upstairs." localSheetId="4" hidden="1">{"histincome",#N/A,FALSE,"hyfins";"closing balance",#N/A,FALSE,"hyfins"}</definedName>
    <definedName name="wrn.upstairs." localSheetId="1" hidden="1">{"histincome",#N/A,FALSE,"hyfins";"closing balance",#N/A,FALSE,"hyfins"}</definedName>
    <definedName name="wrn.upstairs." hidden="1">{"histincome",#N/A,FALSE,"hyfins";"closing balance",#N/A,FALSE,"hyfins"}</definedName>
    <definedName name="wrn.USGC._.Forecast." localSheetId="4" hidden="1">{#N/A,#N/A,FALSE,"I-1";#N/A,#N/A,FALSE,"I-2";#N/A,#N/A,FALSE,"Forecast, NYH";#N/A,#N/A,FALSE,"Forecast - Gulf";#N/A,#N/A,FALSE,"Ratios";#N/A,#N/A,FALSE,"Yields, Bpd";#N/A,#N/A,FALSE,"Yields, %";#N/A,#N/A,FALSE,"Crude_USGC";#N/A,#N/A,FALSE,"Prices, Gulf";#N/A,#N/A,FALSE,"Prices, NYH";#N/A,#N/A,FALSE,"Differentials"}</definedName>
    <definedName name="wrn.USGC._.Forecast." localSheetId="1" hidden="1">{#N/A,#N/A,FALSE,"I-1";#N/A,#N/A,FALSE,"I-2";#N/A,#N/A,FALSE,"Forecast, NYH";#N/A,#N/A,FALSE,"Forecast - Gulf";#N/A,#N/A,FALSE,"Ratios";#N/A,#N/A,FALSE,"Yields, Bpd";#N/A,#N/A,FALSE,"Yields, %";#N/A,#N/A,FALSE,"Crude_USGC";#N/A,#N/A,FALSE,"Prices, Gulf";#N/A,#N/A,FALSE,"Prices, NYH";#N/A,#N/A,FALSE,"Differentials"}</definedName>
    <definedName name="wrn.USGC._.Forecast." hidden="1">{#N/A,#N/A,FALSE,"I-1";#N/A,#N/A,FALSE,"I-2";#N/A,#N/A,FALSE,"Forecast, NYH";#N/A,#N/A,FALSE,"Forecast - Gulf";#N/A,#N/A,FALSE,"Ratios";#N/A,#N/A,FALSE,"Yields, Bpd";#N/A,#N/A,FALSE,"Yields, %";#N/A,#N/A,FALSE,"Crude_USGC";#N/A,#N/A,FALSE,"Prices, Gulf";#N/A,#N/A,FALSE,"Prices, NYH";#N/A,#N/A,FALSE,"Differentials"}</definedName>
    <definedName name="wrn.VARIOS." localSheetId="4" hidden="1">{#N/A,#N/A,FALSE,"Carat";"hdevta",#N/A,FALSE,"SEP";"VENTA",#N/A,FALSE,"05";"CASHFLOW",#N/A,FALSE,"05";#N/A,#N/A,FALSE,"06";"EQUIPOS",#N/A,FALSE,"05";"TAX PLAN",#N/A,FALSE,"05";#N/A,#N/A,FALSE,"07";"inf054",#N/A,FALSE,"SEP";#N/A,#N/A,FALSE,"02"}</definedName>
    <definedName name="wrn.VARIOS." localSheetId="1" hidden="1">{#N/A,#N/A,FALSE,"Carat";"hdevta",#N/A,FALSE,"SEP";"VENTA",#N/A,FALSE,"05";"CASHFLOW",#N/A,FALSE,"05";#N/A,#N/A,FALSE,"06";"EQUIPOS",#N/A,FALSE,"05";"TAX PLAN",#N/A,FALSE,"05";#N/A,#N/A,FALSE,"07";"inf054",#N/A,FALSE,"SEP";#N/A,#N/A,FALSE,"02"}</definedName>
    <definedName name="wrn.VARIOS." hidden="1">{#N/A,#N/A,FALSE,"Carat";"hdevta",#N/A,FALSE,"SEP";"VENTA",#N/A,FALSE,"05";"CASHFLOW",#N/A,FALSE,"05";#N/A,#N/A,FALSE,"06";"EQUIPOS",#N/A,FALSE,"05";"TAX PLAN",#N/A,FALSE,"05";#N/A,#N/A,FALSE,"07";"inf054",#N/A,FALSE,"SEP";#N/A,#N/A,FALSE,"02"}</definedName>
    <definedName name="wrn.Wacc." localSheetId="4" hidden="1">{"Area1",#N/A,FALSE,"OREWACC";"Area2",#N/A,FALSE,"OREWACC"}</definedName>
    <definedName name="wrn.Wacc." localSheetId="1" hidden="1">{"Area1",#N/A,FALSE,"OREWACC";"Area2",#N/A,FALSE,"OREWACC"}</definedName>
    <definedName name="wrn.Wacc." hidden="1">{"Area1",#N/A,FALSE,"OREWACC";"Area2",#N/A,FALSE,"OREWACC"}</definedName>
    <definedName name="wrn.wpoall." localSheetId="4" hidden="1">{"wpocash",#N/A,FALSE,"WPOALLT";"wpoinc",#N/A,FALSE,"WPOALLT";"wpoexcl",#N/A,FALSE,"WPOALLT";"wpocable",#N/A,FALSE,"WPOALLT";"wpobroad",#N/A,FALSE,"WPOALLT";"wpopost",#N/A,FALSE,"WPOALLT";"wponwsweek",#N/A,FALSE,"WPOALLT"}</definedName>
    <definedName name="wrn.wpoall." localSheetId="1" hidden="1">{"wpocash",#N/A,FALSE,"WPOALLT";"wpoinc",#N/A,FALSE,"WPOALLT";"wpoexcl",#N/A,FALSE,"WPOALLT";"wpocable",#N/A,FALSE,"WPOALLT";"wpobroad",#N/A,FALSE,"WPOALLT";"wpopost",#N/A,FALSE,"WPOALLT";"wponwsweek",#N/A,FALSE,"WPOALLT"}</definedName>
    <definedName name="wrn.wpoall." hidden="1">{"wpocash",#N/A,FALSE,"WPOALLT";"wpoinc",#N/A,FALSE,"WPOALLT";"wpoexcl",#N/A,FALSE,"WPOALLT";"wpocable",#N/A,FALSE,"WPOALLT";"wpobroad",#N/A,FALSE,"WPOALLT";"wpopost",#N/A,FALSE,"WPOALLT";"wponwsweek",#N/A,FALSE,"WPOALLT"}</definedName>
    <definedName name="wvu.PLA1." localSheetId="4" hidden="1">{FALSE,FALSE,-1.25,-15.5,484.5,276.75,FALSE,FALSE,TRUE,TRUE,0,12,#N/A,46,#N/A,2.93460490463215,15.35,1,FALSE,FALSE,3,TRUE,1,FALSE,100,"Swvu.PLA1.","ACwvu.PLA1.",#N/A,FALSE,FALSE,0,0,0,0,2,"","",TRUE,TRUE,FALSE,FALSE,1,60,#N/A,#N/A,FALSE,FALSE,FALSE,FALSE,FALSE,FALSE,FALSE,9,65532,65532,FALSE,FALSE,TRUE,TRUE,TRUE}</definedName>
    <definedName name="wvu.PLA1." localSheetId="1" hidden="1">{FALSE,FALSE,-1.25,-15.5,484.5,276.75,FALSE,FALSE,TRUE,TRUE,0,12,#N/A,46,#N/A,2.93460490463215,15.35,1,FALSE,FALSE,3,TRUE,1,FALSE,100,"Swvu.PLA1.","ACwvu.PLA1.",#N/A,FALSE,FALSE,0,0,0,0,2,"","",TRUE,TRUE,FALSE,FALSE,1,60,#N/A,#N/A,FALSE,FALSE,FALSE,FALSE,FALSE,FALSE,FALSE,9,65532,65532,FALSE,FALSE,TRUE,TRUE,TRUE}</definedName>
    <definedName name="wvu.PLA1." hidden="1">{FALSE,FALSE,-1.25,-15.5,484.5,276.75,FALSE,FALSE,TRUE,TRUE,0,12,#N/A,46,#N/A,2.93460490463215,15.35,1,FALSE,FALSE,3,TRUE,1,FALSE,100,"Swvu.PLA1.","ACwvu.PLA1.",#N/A,FALSE,FALSE,0,0,0,0,2,"","",TRUE,TRUE,FALSE,FALSE,1,60,#N/A,#N/A,FALSE,FALSE,FALSE,FALSE,FALSE,FALSE,FALSE,9,65532,65532,FALSE,FALSE,TRUE,TRUE,TRUE}</definedName>
    <definedName name="wvu.PLA2." localSheetId="4" hidden="1">{TRUE,TRUE,-1.25,-15.5,484.5,276.75,FALSE,FALSE,TRUE,TRUE,0,15,#N/A,56,#N/A,4.88636363636364,15.35,1,FALSE,FALSE,3,TRUE,1,FALSE,100,"Swvu.PLA2.","ACwvu.PLA2.",#N/A,FALSE,FALSE,0,0,0,0,2,"","",TRUE,TRUE,FALSE,FALSE,1,60,#N/A,#N/A,FALSE,FALSE,"Rwvu.PLA2.",#N/A,FALSE,FALSE,FALSE,9,65532,65532,FALSE,FALSE,TRUE,TRUE,TRUE}</definedName>
    <definedName name="wvu.PLA2." localSheetId="1" hidden="1">{TRUE,TRUE,-1.25,-15.5,484.5,276.75,FALSE,FALSE,TRUE,TRUE,0,15,#N/A,56,#N/A,4.88636363636364,15.35,1,FALSE,FALSE,3,TRUE,1,FALSE,100,"Swvu.PLA2.","ACwvu.PLA2.",#N/A,FALSE,FALSE,0,0,0,0,2,"","",TRUE,TRUE,FALSE,FALSE,1,60,#N/A,#N/A,FALSE,FALSE,"Rwvu.PLA2.",#N/A,FALSE,FALSE,FALSE,9,65532,65532,FALSE,FALSE,TRUE,TRUE,TRUE}</definedName>
    <definedName name="wvu.PLA2." hidden="1">{TRUE,TRUE,-1.25,-15.5,484.5,276.75,FALSE,FALSE,TRUE,TRUE,0,15,#N/A,56,#N/A,4.88636363636364,15.35,1,FALSE,FALSE,3,TRUE,1,FALSE,100,"Swvu.PLA2.","ACwvu.PLA2.",#N/A,FALSE,FALSE,0,0,0,0,2,"","",TRUE,TRUE,FALSE,FALSE,1,60,#N/A,#N/A,FALSE,FALSE,"Rwvu.PLA2.",#N/A,FALSE,FALSE,FALSE,9,65532,65532,FALSE,FALSE,TRUE,TRUE,TRUE}</definedName>
    <definedName name="ww" localSheetId="4" hidden="1">{"Area1",#N/A,FALSE,"OREWACC";"Area2",#N/A,FALSE,"OREWACC"}</definedName>
    <definedName name="ww" localSheetId="1" hidden="1">{"Area1",#N/A,FALSE,"OREWACC";"Area2",#N/A,FALSE,"OREWACC"}</definedName>
    <definedName name="ww" hidden="1">{"Area1",#N/A,FALSE,"OREWACC";"Area2",#N/A,FALSE,"OREWACC"}</definedName>
    <definedName name="www" localSheetId="4" hidden="1">{"Area1",#N/A,FALSE,"OREWACC";"Area2",#N/A,FALSE,"OREWACC"}</definedName>
    <definedName name="www" localSheetId="1" hidden="1">{"Area1",#N/A,FALSE,"OREWACC";"Area2",#N/A,FALSE,"OREWACC"}</definedName>
    <definedName name="www" hidden="1">{"Area1",#N/A,FALSE,"OREWACC";"Area2",#N/A,FALSE,"OREWACC"}</definedName>
    <definedName name="www_1" localSheetId="4" hidden="1">{"Plot1",#N/A,FALSE,"Plots";"plot2",#N/A,FALSE,"Plots";"plot3",#N/A,FALSE,"Plots";"plot4",#N/A,FALSE,"Plots";"plot5",#N/A,FALSE,"Plots";"plot6",#N/A,FALSE,"Plots"}</definedName>
    <definedName name="www_1" localSheetId="1" hidden="1">{"Plot1",#N/A,FALSE,"Plots";"plot2",#N/A,FALSE,"Plots";"plot3",#N/A,FALSE,"Plots";"plot4",#N/A,FALSE,"Plots";"plot5",#N/A,FALSE,"Plots";"plot6",#N/A,FALSE,"Plots"}</definedName>
    <definedName name="www_1" hidden="1">{"Plot1",#N/A,FALSE,"Plots";"plot2",#N/A,FALSE,"Plots";"plot3",#N/A,FALSE,"Plots";"plot4",#N/A,FALSE,"Plots";"plot5",#N/A,FALSE,"Plots";"plot6",#N/A,FALSE,"Plots"}</definedName>
    <definedName name="www_2" localSheetId="4" hidden="1">{"Plot1",#N/A,FALSE,"Plots";"plot2",#N/A,FALSE,"Plots";"plot3",#N/A,FALSE,"Plots";"plot4",#N/A,FALSE,"Plots";"plot5",#N/A,FALSE,"Plots";"plot6",#N/A,FALSE,"Plots"}</definedName>
    <definedName name="www_2" localSheetId="1" hidden="1">{"Plot1",#N/A,FALSE,"Plots";"plot2",#N/A,FALSE,"Plots";"plot3",#N/A,FALSE,"Plots";"plot4",#N/A,FALSE,"Plots";"plot5",#N/A,FALSE,"Plots";"plot6",#N/A,FALSE,"Plots"}</definedName>
    <definedName name="www_2" hidden="1">{"Plot1",#N/A,FALSE,"Plots";"plot2",#N/A,FALSE,"Plots";"plot3",#N/A,FALSE,"Plots";"plot4",#N/A,FALSE,"Plots";"plot5",#N/A,FALSE,"Plots";"plot6",#N/A,FALSE,"Plots"}</definedName>
    <definedName name="www_3" localSheetId="4" hidden="1">{"Plot1",#N/A,FALSE,"Plots";"plot2",#N/A,FALSE,"Plots";"plot3",#N/A,FALSE,"Plots";"plot4",#N/A,FALSE,"Plots";"plot5",#N/A,FALSE,"Plots";"plot6",#N/A,FALSE,"Plots"}</definedName>
    <definedName name="www_3" localSheetId="1" hidden="1">{"Plot1",#N/A,FALSE,"Plots";"plot2",#N/A,FALSE,"Plots";"plot3",#N/A,FALSE,"Plots";"plot4",#N/A,FALSE,"Plots";"plot5",#N/A,FALSE,"Plots";"plot6",#N/A,FALSE,"Plots"}</definedName>
    <definedName name="www_3" hidden="1">{"Plot1",#N/A,FALSE,"Plots";"plot2",#N/A,FALSE,"Plots";"plot3",#N/A,FALSE,"Plots";"plot4",#N/A,FALSE,"Plots";"plot5",#N/A,FALSE,"Plots";"plot6",#N/A,FALSE,"Plots"}</definedName>
    <definedName name="wwww" localSheetId="4" hidden="1">{#N/A,#N/A,FALSE,"Carat";"VENTA",#N/A,FALSE,"05";#N/A,#N/A,FALSE,"06";"CASHFLOW",#N/A,FALSE,"05";"TAX PLAN",#N/A,FALSE,"05"}</definedName>
    <definedName name="wwww" localSheetId="1" hidden="1">{#N/A,#N/A,FALSE,"Carat";"VENTA",#N/A,FALSE,"05";#N/A,#N/A,FALSE,"06";"CASHFLOW",#N/A,FALSE,"05";"TAX PLAN",#N/A,FALSE,"05"}</definedName>
    <definedName name="wwww" hidden="1">{#N/A,#N/A,FALSE,"Carat";"VENTA",#N/A,FALSE,"05";#N/A,#N/A,FALSE,"06";"CASHFLOW",#N/A,FALSE,"05";"TAX PLAN",#N/A,FALSE,"05"}</definedName>
    <definedName name="x" localSheetId="4" hidden="1">{"Clothing PL",#N/A,FALSE,"H1H2";"Food PL",#N/A,FALSE,"H1H2";"Group PL",#N/A,FALSE,"H1H2";"Home Furnishings PL",#N/A,FALSE,"H1H2";"LFL assumptions",#N/A,FALSE,"H1H2";"Sales by division",#N/A,FALSE,"H1H2";"UK Retail PL",#N/A,FALSE,"H1H2"}</definedName>
    <definedName name="x" localSheetId="1" hidden="1">{"Clothing PL",#N/A,FALSE,"H1H2";"Food PL",#N/A,FALSE,"H1H2";"Group PL",#N/A,FALSE,"H1H2";"Home Furnishings PL",#N/A,FALSE,"H1H2";"LFL assumptions",#N/A,FALSE,"H1H2";"Sales by division",#N/A,FALSE,"H1H2";"UK Retail PL",#N/A,FALSE,"H1H2"}</definedName>
    <definedName name="x" hidden="1">{"Clothing PL",#N/A,FALSE,"H1H2";"Food PL",#N/A,FALSE,"H1H2";"Group PL",#N/A,FALSE,"H1H2";"Home Furnishings PL",#N/A,FALSE,"H1H2";"LFL assumptions",#N/A,FALSE,"H1H2";"Sales by division",#N/A,FALSE,"H1H2";"UK Retail PL",#N/A,FALSE,"H1H2"}</definedName>
    <definedName name="XO_7_23_26">#REF!</definedName>
    <definedName name="xocsg" localSheetId="4">#REF!</definedName>
    <definedName name="xocsg">#REF!</definedName>
    <definedName name="xpr" localSheetId="4" hidden="1">{"Area1",#N/A,FALSE,"OREWACC";"Area2",#N/A,FALSE,"OREWACC"}</definedName>
    <definedName name="xpr" localSheetId="1" hidden="1">{"Area1",#N/A,FALSE,"OREWACC";"Area2",#N/A,FALSE,"OREWACC"}</definedName>
    <definedName name="xpr" hidden="1">{"Area1",#N/A,FALSE,"OREWACC";"Area2",#N/A,FALSE,"OREWACC"}</definedName>
    <definedName name="xs" localSheetId="4" hidden="1">{#N/A,#N/A,FALSE,"Carat";#N/A,#N/A,FALSE,"IND";"prem",#N/A,FALSE,"SEP";#N/A,#N/A,FALSE,"PRE";#N/A,#N/A,FALSE,"01";"hvta",#N/A,FALSE,"SEP";"VENTA",#N/A,FALSE,"05";#N/A,#N/A,FALSE,"06";"CASHFLOW",#N/A,FALSE,"05";"EQUIPOS",#N/A,FALSE,"05";"TAX PLAN",#N/A,FALSE,"05";"TRANSF.",#N/A,FALSE,"05";#N/A,#N/A,FALSE,"07";"informe",#N/A,FALSE,"SEP";#N/A,#N/A,FALSE,"02"}</definedName>
    <definedName name="xs" localSheetId="1" hidden="1">{#N/A,#N/A,FALSE,"Carat";#N/A,#N/A,FALSE,"IND";"prem",#N/A,FALSE,"SEP";#N/A,#N/A,FALSE,"PRE";#N/A,#N/A,FALSE,"01";"hvta",#N/A,FALSE,"SEP";"VENTA",#N/A,FALSE,"05";#N/A,#N/A,FALSE,"06";"CASHFLOW",#N/A,FALSE,"05";"EQUIPOS",#N/A,FALSE,"05";"TAX PLAN",#N/A,FALSE,"05";"TRANSF.",#N/A,FALSE,"05";#N/A,#N/A,FALSE,"07";"informe",#N/A,FALSE,"SEP";#N/A,#N/A,FALSE,"02"}</definedName>
    <definedName name="xs" hidden="1">{#N/A,#N/A,FALSE,"Carat";#N/A,#N/A,FALSE,"IND";"prem",#N/A,FALSE,"SEP";#N/A,#N/A,FALSE,"PRE";#N/A,#N/A,FALSE,"01";"hvta",#N/A,FALSE,"SEP";"VENTA",#N/A,FALSE,"05";#N/A,#N/A,FALSE,"06";"CASHFLOW",#N/A,FALSE,"05";"EQUIPOS",#N/A,FALSE,"05";"TAX PLAN",#N/A,FALSE,"05";"TRANSF.",#N/A,FALSE,"05";#N/A,#N/A,FALSE,"07";"informe",#N/A,FALSE,"SEP";#N/A,#N/A,FALSE,"02"}</definedName>
    <definedName name="XX" localSheetId="4" hidden="1">{"'input-data'!$B$5:$R$22"}</definedName>
    <definedName name="XX" localSheetId="1" hidden="1">{"'input-data'!$B$5:$R$22"}</definedName>
    <definedName name="XX" hidden="1">{"'input-data'!$B$5:$R$22"}</definedName>
    <definedName name="xxx" hidden="1">#REF!</definedName>
    <definedName name="xxxxxx" localSheetId="4" hidden="1">{#N/A,#N/A,FALSE,"Offshore 2002 Comparative Fore ";#N/A,#N/A,FALSE,"Offshore Div 6";#N/A,#N/A,FALSE,"Deepwater Div 9"}</definedName>
    <definedName name="xxxxxx" localSheetId="1" hidden="1">{#N/A,#N/A,FALSE,"Offshore 2002 Comparative Fore ";#N/A,#N/A,FALSE,"Offshore Div 6";#N/A,#N/A,FALSE,"Deepwater Div 9"}</definedName>
    <definedName name="xxxxxx" hidden="1">{#N/A,#N/A,FALSE,"Offshore 2002 Comparative Fore ";#N/A,#N/A,FALSE,"Offshore Div 6";#N/A,#N/A,FALSE,"Deepwater Div 9"}</definedName>
    <definedName name="xxxxxxxxxx" localSheetId="4" hidden="1">{#N/A,#N/A,FALSE,"Int'l 2002 Comparative Fore";#N/A,#N/A,FALSE,"Int'l - Consolidated";#N/A,#N/A,FALSE,"Co 05 - Tunisia";#N/A,#N/A,FALSE,"Co 06 - Machala Power";#N/A,#N/A,FALSE,"Co. 07 - Samedan of  N Africa";#N/A,#N/A,FALSE,"Co. 08 - Samedan Transfer Sub";#N/A,#N/A,FALSE,"Co. 11 - Samedan Mediterranean";#N/A,#N/A,FALSE,"Co. 12 - Samedan International";#N/A,#N/A,FALSE,"Co. 13 - China";#N/A,#N/A,FALSE,"Co. 14 - EDC Portugal";#N/A,#N/A,FALSE,"Co. 17 - EDC Argentina (Home)";#N/A,#N/A,FALSE,"Co. 18 - EDC Argentina (Branch)";#N/A,#N/A,FALSE,"Co. 19 - EDC Ecuador";#N/A,#N/A,FALSE,"Co. 21 - U.K. Limited";#N/A,#N/A,FALSE,"Co. 22 - EDC Europe ";#N/A,#N/A,FALSE,"Co. 23 - EDC Australia";#N/A,#N/A,FALSE,"Co. 28 - EDC Denmark";#N/A,#N/A,FALSE,"Co. 38 - Viet Nam";#N/A,#N/A,FALSE,"Co. 39-Ireland";#N/A,#N/A,FALSE,"Co.61 - Netherlands"}</definedName>
    <definedName name="xxxxxxxxxx" localSheetId="1" hidden="1">{#N/A,#N/A,FALSE,"Int'l 2002 Comparative Fore";#N/A,#N/A,FALSE,"Int'l - Consolidated";#N/A,#N/A,FALSE,"Co 05 - Tunisia";#N/A,#N/A,FALSE,"Co 06 - Machala Power";#N/A,#N/A,FALSE,"Co. 07 - Samedan of  N Africa";#N/A,#N/A,FALSE,"Co. 08 - Samedan Transfer Sub";#N/A,#N/A,FALSE,"Co. 11 - Samedan Mediterranean";#N/A,#N/A,FALSE,"Co. 12 - Samedan International";#N/A,#N/A,FALSE,"Co. 13 - China";#N/A,#N/A,FALSE,"Co. 14 - EDC Portugal";#N/A,#N/A,FALSE,"Co. 17 - EDC Argentina (Home)";#N/A,#N/A,FALSE,"Co. 18 - EDC Argentina (Branch)";#N/A,#N/A,FALSE,"Co. 19 - EDC Ecuador";#N/A,#N/A,FALSE,"Co. 21 - U.K. Limited";#N/A,#N/A,FALSE,"Co. 22 - EDC Europe ";#N/A,#N/A,FALSE,"Co. 23 - EDC Australia";#N/A,#N/A,FALSE,"Co. 28 - EDC Denmark";#N/A,#N/A,FALSE,"Co. 38 - Viet Nam";#N/A,#N/A,FALSE,"Co. 39-Ireland";#N/A,#N/A,FALSE,"Co.61 - Netherlands"}</definedName>
    <definedName name="xxxxxxxxxx" hidden="1">{#N/A,#N/A,FALSE,"Int'l 2002 Comparative Fore";#N/A,#N/A,FALSE,"Int'l - Consolidated";#N/A,#N/A,FALSE,"Co 05 - Tunisia";#N/A,#N/A,FALSE,"Co 06 - Machala Power";#N/A,#N/A,FALSE,"Co. 07 - Samedan of  N Africa";#N/A,#N/A,FALSE,"Co. 08 - Samedan Transfer Sub";#N/A,#N/A,FALSE,"Co. 11 - Samedan Mediterranean";#N/A,#N/A,FALSE,"Co. 12 - Samedan International";#N/A,#N/A,FALSE,"Co. 13 - China";#N/A,#N/A,FALSE,"Co. 14 - EDC Portugal";#N/A,#N/A,FALSE,"Co. 17 - EDC Argentina (Home)";#N/A,#N/A,FALSE,"Co. 18 - EDC Argentina (Branch)";#N/A,#N/A,FALSE,"Co. 19 - EDC Ecuador";#N/A,#N/A,FALSE,"Co. 21 - U.K. Limited";#N/A,#N/A,FALSE,"Co. 22 - EDC Europe ";#N/A,#N/A,FALSE,"Co. 23 - EDC Australia";#N/A,#N/A,FALSE,"Co. 28 - EDC Denmark";#N/A,#N/A,FALSE,"Co. 38 - Viet Nam";#N/A,#N/A,FALSE,"Co. 39-Ireland";#N/A,#N/A,FALSE,"Co.61 - Netherlands"}</definedName>
    <definedName name="xxxxxxxxxxxx" localSheetId="4" hidden="1">{#N/A,#N/A,FALSE,"NGM Consolidated";#N/A,#N/A,FALSE,"NGM";#N/A,#N/A,FALSE,"NGP"}</definedName>
    <definedName name="xxxxxxxxxxxx" localSheetId="1" hidden="1">{#N/A,#N/A,FALSE,"NGM Consolidated";#N/A,#N/A,FALSE,"NGM";#N/A,#N/A,FALSE,"NGP"}</definedName>
    <definedName name="xxxxxxxxxxxx" hidden="1">{#N/A,#N/A,FALSE,"NGM Consolidated";#N/A,#N/A,FALSE,"NGM";#N/A,#N/A,FALSE,"NGP"}</definedName>
    <definedName name="xxxxxxxxxxxxxxxxxxxxx" localSheetId="4" hidden="1">{#N/A,#N/A,FALSE,"NTI";#N/A,#N/A,FALSE,"Co 04 - Pipeline Corp";#N/A,#N/A,FALSE,"Gasdel Pipeline";#N/A,#N/A,FALSE,"Producers Service Inc";#N/A,#N/A,FALSE,"HGC Inc";#N/A,#N/A,FALSE,"HIPS Inc"}</definedName>
    <definedName name="xxxxxxxxxxxxxxxxxxxxx" localSheetId="1" hidden="1">{#N/A,#N/A,FALSE,"NTI";#N/A,#N/A,FALSE,"Co 04 - Pipeline Corp";#N/A,#N/A,FALSE,"Gasdel Pipeline";#N/A,#N/A,FALSE,"Producers Service Inc";#N/A,#N/A,FALSE,"HGC Inc";#N/A,#N/A,FALSE,"HIPS Inc"}</definedName>
    <definedName name="xxxxxxxxxxxxxxxxxxxxx" hidden="1">{#N/A,#N/A,FALSE,"NTI";#N/A,#N/A,FALSE,"Co 04 - Pipeline Corp";#N/A,#N/A,FALSE,"Gasdel Pipeline";#N/A,#N/A,FALSE,"Producers Service Inc";#N/A,#N/A,FALSE,"HGC Inc";#N/A,#N/A,FALSE,"HIPS Inc"}</definedName>
    <definedName name="xxxxxxxxxxxxxxxxxxxxxxxxxx" localSheetId="4" hidden="1">{#N/A,#N/A,FALSE,"NAI";#N/A,#N/A,FALSE,"NAI Eliminations";#N/A,#N/A,FALSE,"Ardmore";#N/A,#N/A,FALSE,"NPM Inc";#N/A,#N/A,FALSE,"Co 45 - Royalty Corp";#N/A,#N/A,FALSE,"Samedan Eliminations (10-49)"}</definedName>
    <definedName name="xxxxxxxxxxxxxxxxxxxxxxxxxx" localSheetId="1" hidden="1">{#N/A,#N/A,FALSE,"NAI";#N/A,#N/A,FALSE,"NAI Eliminations";#N/A,#N/A,FALSE,"Ardmore";#N/A,#N/A,FALSE,"NPM Inc";#N/A,#N/A,FALSE,"Co 45 - Royalty Corp";#N/A,#N/A,FALSE,"Samedan Eliminations (10-49)"}</definedName>
    <definedName name="xxxxxxxxxxxxxxxxxxxxxxxxxx" hidden="1">{#N/A,#N/A,FALSE,"NAI";#N/A,#N/A,FALSE,"NAI Eliminations";#N/A,#N/A,FALSE,"Ardmore";#N/A,#N/A,FALSE,"NPM Inc";#N/A,#N/A,FALSE,"Co 45 - Royalty Corp";#N/A,#N/A,FALSE,"Samedan Eliminations (10-49)"}</definedName>
    <definedName name="xyz" localSheetId="4" hidden="1">{"histincome",#N/A,FALSE,"hyfins";"closing balance",#N/A,FALSE,"hyfins"}</definedName>
    <definedName name="xyz" localSheetId="1" hidden="1">{"histincome",#N/A,FALSE,"hyfins";"closing balance",#N/A,FALSE,"hyfins"}</definedName>
    <definedName name="xyz" hidden="1">{"histincome",#N/A,FALSE,"hyfins";"closing balance",#N/A,FALSE,"hyfins"}</definedName>
    <definedName name="yana" localSheetId="4" hidden="1">{#N/A,#N/A,FALSE,"Fact Sheet";#N/A,#N/A,FALSE,"Goals";#N/A,#N/A,FALSE,"2001 Plan vs 2000 Outlook";#N/A,#N/A,FALSE,"RisksandOps";#N/A,#N/A,FALSE,"Reserves";#N/A,#N/A,FALSE,"Production Profile A";#N/A,#N/A,FALSE,"Production Profile B";#N/A,#N/A,FALSE,"Development Inventory";#N/A,#N/A,FALSE,"2001 Plan Capital";#N/A,#N/A,FALSE,"Exploration Inventory";#N/A,#N/A,FALSE,"Cost center, SG&amp;A";#N/A,#N/A,FALSE,"Outstanding-Pending AFEs";#N/A,#N/A,FALSE,"PAFEA";#N/A,#N/A,FALSE,"PAFEB"}</definedName>
    <definedName name="yana" localSheetId="1" hidden="1">{#N/A,#N/A,FALSE,"Fact Sheet";#N/A,#N/A,FALSE,"Goals";#N/A,#N/A,FALSE,"2001 Plan vs 2000 Outlook";#N/A,#N/A,FALSE,"RisksandOps";#N/A,#N/A,FALSE,"Reserves";#N/A,#N/A,FALSE,"Production Profile A";#N/A,#N/A,FALSE,"Production Profile B";#N/A,#N/A,FALSE,"Development Inventory";#N/A,#N/A,FALSE,"2001 Plan Capital";#N/A,#N/A,FALSE,"Exploration Inventory";#N/A,#N/A,FALSE,"Cost center, SG&amp;A";#N/A,#N/A,FALSE,"Outstanding-Pending AFEs";#N/A,#N/A,FALSE,"PAFEA";#N/A,#N/A,FALSE,"PAFEB"}</definedName>
    <definedName name="yana" hidden="1">{#N/A,#N/A,FALSE,"Fact Sheet";#N/A,#N/A,FALSE,"Goals";#N/A,#N/A,FALSE,"2001 Plan vs 2000 Outlook";#N/A,#N/A,FALSE,"RisksandOps";#N/A,#N/A,FALSE,"Reserves";#N/A,#N/A,FALSE,"Production Profile A";#N/A,#N/A,FALSE,"Production Profile B";#N/A,#N/A,FALSE,"Development Inventory";#N/A,#N/A,FALSE,"2001 Plan Capital";#N/A,#N/A,FALSE,"Exploration Inventory";#N/A,#N/A,FALSE,"Cost center, SG&amp;A";#N/A,#N/A,FALSE,"Outstanding-Pending AFEs";#N/A,#N/A,FALSE,"PAFEA";#N/A,#N/A,FALSE,"PAFEB"}</definedName>
    <definedName name="YO" localSheetId="4">#REF!</definedName>
    <definedName name="YO">#REF!</definedName>
    <definedName name="z" localSheetId="4" hidden="1">{"CSheet",#N/A,FALSE,"C";"SmCap",#N/A,FALSE,"VAL1";"GulfCoast",#N/A,FALSE,"VAL1";"nav",#N/A,FALSE,"NAV";"Summary",#N/A,FALSE,"NAV"}</definedName>
    <definedName name="z" localSheetId="1" hidden="1">{"CSheet",#N/A,FALSE,"C";"SmCap",#N/A,FALSE,"VAL1";"GulfCoast",#N/A,FALSE,"VAL1";"nav",#N/A,FALSE,"NAV";"Summary",#N/A,FALSE,"NAV"}</definedName>
    <definedName name="z" hidden="1">{"CSheet",#N/A,FALSE,"C";"SmCap",#N/A,FALSE,"VAL1";"GulfCoast",#N/A,FALSE,"VAL1";"nav",#N/A,FALSE,"NAV";"Summary",#N/A,FALSE,"NAV"}</definedName>
    <definedName name="zzz" localSheetId="4" hidden="1">{#N/A,#N/A,FALSE,"NAI 2002 Inc Stmt";#N/A,#N/A,FALSE,"NAI 2002 Cash Flow";#N/A,#N/A,FALSE,"NAI 2002 Capex";#N/A,#N/A,FALSE,"NAI 2002 Detail of Expenses"}</definedName>
    <definedName name="zzz" localSheetId="1" hidden="1">{#N/A,#N/A,FALSE,"NAI 2002 Inc Stmt";#N/A,#N/A,FALSE,"NAI 2002 Cash Flow";#N/A,#N/A,FALSE,"NAI 2002 Capex";#N/A,#N/A,FALSE,"NAI 2002 Detail of Expenses"}</definedName>
    <definedName name="zzz" hidden="1">{#N/A,#N/A,FALSE,"NAI 2002 Inc Stmt";#N/A,#N/A,FALSE,"NAI 2002 Cash Flow";#N/A,#N/A,FALSE,"NAI 2002 Capex";#N/A,#N/A,FALSE,"NAI 2002 Detail of Expenses"}</definedName>
  </definedNames>
  <calcPr calcId="191029" iterate="1" iterateCount="1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H87" i="9" l="1"/>
  <c r="AH84" i="9"/>
  <c r="AH81" i="9"/>
  <c r="AH80" i="9"/>
  <c r="AH83" i="9"/>
  <c r="AH86" i="9"/>
  <c r="AH89" i="9"/>
  <c r="AH91" i="9" s="1"/>
  <c r="AH90" i="9"/>
  <c r="AG80" i="9"/>
  <c r="AG81" i="9"/>
  <c r="D21" i="21"/>
  <c r="AG90" i="9"/>
  <c r="AG89" i="9"/>
  <c r="AG91" i="9" s="1"/>
  <c r="AG87" i="9"/>
  <c r="AG86" i="9"/>
  <c r="AG84" i="9"/>
  <c r="AG83" i="9"/>
  <c r="AE81" i="9"/>
  <c r="AD81" i="9"/>
  <c r="AD82" i="9" s="1"/>
  <c r="AC81" i="9"/>
  <c r="AB81" i="9"/>
  <c r="AA81" i="9"/>
  <c r="Z81" i="9"/>
  <c r="Y81" i="9"/>
  <c r="X81" i="9"/>
  <c r="W81" i="9"/>
  <c r="V81" i="9"/>
  <c r="U81" i="9"/>
  <c r="T81" i="9"/>
  <c r="S81" i="9"/>
  <c r="R81" i="9"/>
  <c r="Q81" i="9"/>
  <c r="P81" i="9"/>
  <c r="O81" i="9"/>
  <c r="N81" i="9"/>
  <c r="M81" i="9"/>
  <c r="L81" i="9"/>
  <c r="K81" i="9"/>
  <c r="J81" i="9"/>
  <c r="I81" i="9"/>
  <c r="H81" i="9"/>
  <c r="G81" i="9"/>
  <c r="F81" i="9"/>
  <c r="E81" i="9"/>
  <c r="D81" i="9"/>
  <c r="C81" i="9"/>
  <c r="AF81" i="9"/>
  <c r="AE80" i="9"/>
  <c r="AF80" i="9"/>
  <c r="AE83" i="9"/>
  <c r="AF83" i="9"/>
  <c r="AE84" i="9"/>
  <c r="AF84" i="9"/>
  <c r="AE86" i="9"/>
  <c r="AF86" i="9"/>
  <c r="AF88" i="9" s="1"/>
  <c r="AE87" i="9"/>
  <c r="AF87" i="9"/>
  <c r="AE89" i="9"/>
  <c r="AF89" i="9"/>
  <c r="AE90" i="9"/>
  <c r="AF90" i="9"/>
  <c r="AC80" i="9"/>
  <c r="AD80" i="9"/>
  <c r="AC83" i="9"/>
  <c r="AD83" i="9"/>
  <c r="AC84" i="9"/>
  <c r="AD84" i="9"/>
  <c r="AC86" i="9"/>
  <c r="AD86" i="9"/>
  <c r="AC87" i="9"/>
  <c r="AD87" i="9"/>
  <c r="AC89" i="9"/>
  <c r="AD89" i="9"/>
  <c r="AC90" i="9"/>
  <c r="AD90" i="9"/>
  <c r="AH82" i="9" l="1"/>
  <c r="AH85" i="9"/>
  <c r="AH88" i="9"/>
  <c r="AD88" i="9"/>
  <c r="AE85" i="9"/>
  <c r="AC88" i="9"/>
  <c r="AE88" i="9"/>
  <c r="AC82" i="9"/>
  <c r="AF85" i="9"/>
  <c r="AF91" i="9"/>
  <c r="AE91" i="9"/>
  <c r="AE82" i="9"/>
  <c r="AF82" i="9"/>
  <c r="AG88" i="9"/>
  <c r="AC85" i="9"/>
  <c r="AG82" i="9"/>
  <c r="AG85" i="9"/>
  <c r="AD91" i="9"/>
  <c r="AD85" i="9"/>
  <c r="AC91" i="9"/>
  <c r="AB90" i="9"/>
  <c r="AB89" i="9"/>
  <c r="AB87" i="9"/>
  <c r="AB86" i="9"/>
  <c r="AB84" i="9"/>
  <c r="AB83" i="9"/>
  <c r="AB80" i="9"/>
  <c r="AB88" i="9" l="1"/>
  <c r="AB82" i="9"/>
  <c r="AB91" i="9"/>
  <c r="AB85" i="9"/>
  <c r="X90" i="9"/>
  <c r="C90" i="9"/>
  <c r="D90" i="9"/>
  <c r="E90" i="9"/>
  <c r="F90" i="9"/>
  <c r="G90" i="9"/>
  <c r="H90" i="9"/>
  <c r="I90" i="9"/>
  <c r="J90" i="9"/>
  <c r="K90" i="9"/>
  <c r="L90" i="9"/>
  <c r="M90" i="9"/>
  <c r="N90" i="9"/>
  <c r="O90" i="9"/>
  <c r="P90" i="9"/>
  <c r="Q90" i="9"/>
  <c r="R90" i="9"/>
  <c r="S90" i="9"/>
  <c r="T90" i="9"/>
  <c r="U90" i="9"/>
  <c r="V90" i="9"/>
  <c r="W90" i="9"/>
  <c r="Y90" i="9"/>
  <c r="Z90" i="9"/>
  <c r="AA90" i="9"/>
  <c r="Z84" i="9" l="1"/>
  <c r="AA89" i="9" l="1"/>
  <c r="AA91" i="9" s="1"/>
  <c r="Z89" i="9"/>
  <c r="Z91" i="9" s="1"/>
  <c r="AA87" i="9"/>
  <c r="Z87" i="9"/>
  <c r="AA86" i="9"/>
  <c r="AA88" i="9" s="1"/>
  <c r="Z86" i="9"/>
  <c r="AA84" i="9"/>
  <c r="AA83" i="9"/>
  <c r="Z83" i="9"/>
  <c r="Z85" i="9" s="1"/>
  <c r="AA80" i="9"/>
  <c r="AA82" i="9" s="1"/>
  <c r="Z80" i="9"/>
  <c r="Z82" i="9" s="1"/>
  <c r="AA85" i="9" l="1"/>
  <c r="Z88" i="9"/>
  <c r="X89" i="9"/>
  <c r="X91" i="9" s="1"/>
  <c r="W89" i="9"/>
  <c r="W91" i="9" s="1"/>
  <c r="V89" i="9"/>
  <c r="V91" i="9" s="1"/>
  <c r="U89" i="9"/>
  <c r="U91" i="9" s="1"/>
  <c r="T89" i="9"/>
  <c r="T91" i="9" s="1"/>
  <c r="S89" i="9"/>
  <c r="S91" i="9" s="1"/>
  <c r="R89" i="9"/>
  <c r="R91" i="9" s="1"/>
  <c r="Q89" i="9"/>
  <c r="Q91" i="9" s="1"/>
  <c r="P89" i="9"/>
  <c r="P91" i="9" s="1"/>
  <c r="O89" i="9"/>
  <c r="O91" i="9" s="1"/>
  <c r="N89" i="9"/>
  <c r="N91" i="9" s="1"/>
  <c r="M89" i="9"/>
  <c r="M91" i="9" s="1"/>
  <c r="L89" i="9"/>
  <c r="L91" i="9" s="1"/>
  <c r="K89" i="9"/>
  <c r="K91" i="9" s="1"/>
  <c r="J89" i="9"/>
  <c r="J91" i="9" s="1"/>
  <c r="I89" i="9"/>
  <c r="I91" i="9" s="1"/>
  <c r="H89" i="9"/>
  <c r="H91" i="9" s="1"/>
  <c r="G89" i="9"/>
  <c r="G91" i="9" s="1"/>
  <c r="F89" i="9"/>
  <c r="F91" i="9" s="1"/>
  <c r="E89" i="9"/>
  <c r="E91" i="9" s="1"/>
  <c r="D89" i="9"/>
  <c r="D91" i="9" s="1"/>
  <c r="C89" i="9"/>
  <c r="C91" i="9" s="1"/>
  <c r="X87" i="9"/>
  <c r="W87" i="9"/>
  <c r="V87" i="9"/>
  <c r="U87" i="9"/>
  <c r="T87" i="9"/>
  <c r="S87" i="9"/>
  <c r="R87" i="9"/>
  <c r="Q87" i="9"/>
  <c r="P87" i="9"/>
  <c r="O87" i="9"/>
  <c r="N87" i="9"/>
  <c r="M87" i="9"/>
  <c r="L87" i="9"/>
  <c r="K87" i="9"/>
  <c r="J87" i="9"/>
  <c r="I87" i="9"/>
  <c r="H87" i="9"/>
  <c r="G87" i="9"/>
  <c r="F87" i="9"/>
  <c r="E87" i="9"/>
  <c r="D87" i="9"/>
  <c r="C87" i="9"/>
  <c r="X86" i="9"/>
  <c r="W86" i="9"/>
  <c r="V86" i="9"/>
  <c r="U86" i="9"/>
  <c r="T86" i="9"/>
  <c r="S86" i="9"/>
  <c r="R86" i="9"/>
  <c r="Q86" i="9"/>
  <c r="P86" i="9"/>
  <c r="O86" i="9"/>
  <c r="N86" i="9"/>
  <c r="M86" i="9"/>
  <c r="L86" i="9"/>
  <c r="K86" i="9"/>
  <c r="J86" i="9"/>
  <c r="I86" i="9"/>
  <c r="H86" i="9"/>
  <c r="G86" i="9"/>
  <c r="F86" i="9"/>
  <c r="E86" i="9"/>
  <c r="D86" i="9"/>
  <c r="C86" i="9"/>
  <c r="X84" i="9"/>
  <c r="W84" i="9"/>
  <c r="V84" i="9"/>
  <c r="U84" i="9"/>
  <c r="T84" i="9"/>
  <c r="S84" i="9"/>
  <c r="R84" i="9"/>
  <c r="Q84" i="9"/>
  <c r="P84" i="9"/>
  <c r="O84" i="9"/>
  <c r="N84" i="9"/>
  <c r="M84" i="9"/>
  <c r="L84" i="9"/>
  <c r="K84" i="9"/>
  <c r="J84" i="9"/>
  <c r="I84" i="9"/>
  <c r="H84" i="9"/>
  <c r="G84" i="9"/>
  <c r="F84" i="9"/>
  <c r="E84" i="9"/>
  <c r="D84" i="9"/>
  <c r="C84" i="9"/>
  <c r="X83" i="9"/>
  <c r="W83" i="9"/>
  <c r="V83" i="9"/>
  <c r="U83" i="9"/>
  <c r="T83" i="9"/>
  <c r="S83" i="9"/>
  <c r="R83" i="9"/>
  <c r="Q83" i="9"/>
  <c r="P83" i="9"/>
  <c r="O83" i="9"/>
  <c r="N83" i="9"/>
  <c r="M83" i="9"/>
  <c r="L83" i="9"/>
  <c r="K83" i="9"/>
  <c r="J83" i="9"/>
  <c r="I83" i="9"/>
  <c r="H83" i="9"/>
  <c r="G83" i="9"/>
  <c r="F83" i="9"/>
  <c r="E83" i="9"/>
  <c r="D83" i="9"/>
  <c r="C83" i="9"/>
  <c r="X80" i="9"/>
  <c r="W80" i="9"/>
  <c r="V80" i="9"/>
  <c r="U80" i="9"/>
  <c r="T80" i="9"/>
  <c r="S80" i="9"/>
  <c r="R80" i="9"/>
  <c r="Q80" i="9"/>
  <c r="P80" i="9"/>
  <c r="O80" i="9"/>
  <c r="N80" i="9"/>
  <c r="M80" i="9"/>
  <c r="L80" i="9"/>
  <c r="K80" i="9"/>
  <c r="J80" i="9"/>
  <c r="I80" i="9"/>
  <c r="H80" i="9"/>
  <c r="G80" i="9"/>
  <c r="F80" i="9"/>
  <c r="E80" i="9"/>
  <c r="D80" i="9"/>
  <c r="C80" i="9"/>
  <c r="Y87" i="9"/>
  <c r="Y84" i="9"/>
  <c r="Y89" i="9"/>
  <c r="Y91" i="9" s="1"/>
  <c r="Y86" i="9"/>
  <c r="Y83" i="9"/>
  <c r="Y80" i="9"/>
  <c r="T88" i="9" l="1"/>
  <c r="V88" i="9"/>
  <c r="S88" i="9"/>
  <c r="N85" i="9"/>
  <c r="Y88" i="9"/>
  <c r="Q88" i="9"/>
  <c r="X88" i="9"/>
  <c r="H82" i="9"/>
  <c r="F82" i="9"/>
  <c r="J85" i="9"/>
  <c r="G82" i="9"/>
  <c r="T82" i="9"/>
  <c r="U85" i="9"/>
  <c r="J88" i="9"/>
  <c r="S82" i="9"/>
  <c r="E82" i="9"/>
  <c r="Y85" i="9"/>
  <c r="I85" i="9"/>
  <c r="L85" i="9"/>
  <c r="H88" i="9"/>
  <c r="I82" i="9"/>
  <c r="W85" i="9"/>
  <c r="M88" i="9"/>
  <c r="V82" i="9"/>
  <c r="N88" i="9"/>
  <c r="O88" i="9"/>
  <c r="X82" i="9"/>
  <c r="P88" i="9"/>
  <c r="O85" i="9"/>
  <c r="N82" i="9"/>
  <c r="P85" i="9"/>
  <c r="F88" i="9"/>
  <c r="Q85" i="9"/>
  <c r="G88" i="9"/>
  <c r="D82" i="9"/>
  <c r="P82" i="9"/>
  <c r="R82" i="9"/>
  <c r="F85" i="9"/>
  <c r="R85" i="9"/>
  <c r="U82" i="9"/>
  <c r="K85" i="9"/>
  <c r="J82" i="9"/>
  <c r="X85" i="9"/>
  <c r="M85" i="9"/>
  <c r="L82" i="9"/>
  <c r="D88" i="9"/>
  <c r="Y82" i="9"/>
  <c r="M82" i="9"/>
  <c r="C85" i="9"/>
  <c r="E88" i="9"/>
  <c r="D85" i="9"/>
  <c r="R88" i="9"/>
  <c r="C82" i="9"/>
  <c r="O82" i="9"/>
  <c r="E85" i="9"/>
  <c r="U88" i="9"/>
  <c r="Q82" i="9"/>
  <c r="I88" i="9"/>
  <c r="V85" i="9"/>
  <c r="H85" i="9"/>
  <c r="L88" i="9"/>
  <c r="C88" i="9"/>
  <c r="T85" i="9"/>
  <c r="K82" i="9"/>
  <c r="W82" i="9"/>
  <c r="G85" i="9"/>
  <c r="S85" i="9"/>
  <c r="K88" i="9"/>
  <c r="W88" i="9"/>
</calcChain>
</file>

<file path=xl/sharedStrings.xml><?xml version="1.0" encoding="utf-8"?>
<sst xmlns="http://schemas.openxmlformats.org/spreadsheetml/2006/main" count="1313" uniqueCount="544">
  <si>
    <t>Exploration expenses</t>
  </si>
  <si>
    <t>(+) Impairment of long-lived assets</t>
  </si>
  <si>
    <t>(+) Restructuring and Reorganization expenses and others</t>
  </si>
  <si>
    <t>(+) Depreciation, depletion and amortization</t>
  </si>
  <si>
    <t>Operating profit (loss)</t>
  </si>
  <si>
    <t>(+) Financial results, net</t>
  </si>
  <si>
    <t>(+) Income tax</t>
  </si>
  <si>
    <t>Interest expense</t>
  </si>
  <si>
    <t>Interest income</t>
  </si>
  <si>
    <t>Other operating expenses</t>
  </si>
  <si>
    <t>Other operating income</t>
  </si>
  <si>
    <t>General and administrative expenses</t>
  </si>
  <si>
    <t>Selling expenses</t>
  </si>
  <si>
    <t>Adjustments:</t>
  </si>
  <si>
    <t xml:space="preserve">Total equity and liabilities </t>
  </si>
  <si>
    <t xml:space="preserve">Total Equity </t>
  </si>
  <si>
    <t>Total liabilities</t>
  </si>
  <si>
    <t>Total current liabilities</t>
  </si>
  <si>
    <t>Trade and other payables</t>
  </si>
  <si>
    <t>Other taxes and royalties</t>
  </si>
  <si>
    <t xml:space="preserve">Income tax liability </t>
  </si>
  <si>
    <t>Salaries and payroll taxes</t>
  </si>
  <si>
    <t>Borrowings</t>
  </si>
  <si>
    <t>Lease liabilities</t>
  </si>
  <si>
    <t xml:space="preserve">Provisions </t>
  </si>
  <si>
    <t>Total noncurrent liabilities</t>
  </si>
  <si>
    <t>Employee benefits</t>
  </si>
  <si>
    <t>Warrants</t>
  </si>
  <si>
    <t>Deferred income tax liabilities</t>
  </si>
  <si>
    <t>Total assets</t>
  </si>
  <si>
    <t>Total current assets</t>
  </si>
  <si>
    <t>Cash, bank balances and other short-term investments</t>
  </si>
  <si>
    <t>Trade and other receivables</t>
  </si>
  <si>
    <t>Inventories</t>
  </si>
  <si>
    <t>Total noncurrent assets</t>
  </si>
  <si>
    <t>Deferred income tax assets</t>
  </si>
  <si>
    <t>Investments in associates</t>
  </si>
  <si>
    <t>Right-of-use assets</t>
  </si>
  <si>
    <t>Other intangible assets</t>
  </si>
  <si>
    <t>Property, plant and equipment</t>
  </si>
  <si>
    <t xml:space="preserve">   As of December 31, 2019</t>
  </si>
  <si>
    <t xml:space="preserve">   As of March 31, 2020</t>
  </si>
  <si>
    <t xml:space="preserve">   As of June 30, 2020</t>
  </si>
  <si>
    <t xml:space="preserve">   As of September 30, 2020</t>
  </si>
  <si>
    <t xml:space="preserve">   As of December 31, 2020</t>
  </si>
  <si>
    <t xml:space="preserve">   As of March 31, 2021</t>
  </si>
  <si>
    <t xml:space="preserve">   As of June 30, 2021</t>
  </si>
  <si>
    <t xml:space="preserve">   As of September 30, 2021</t>
  </si>
  <si>
    <t xml:space="preserve">   As of December 31, 2021</t>
  </si>
  <si>
    <t xml:space="preserve">   As of March 31, 2022</t>
  </si>
  <si>
    <t>(Amounts expressed in thousand U.S. dollars)</t>
  </si>
  <si>
    <t xml:space="preserve">Consolidated Balance Sheet </t>
  </si>
  <si>
    <t>Total comprehensive profit  for the period</t>
  </si>
  <si>
    <t>Other comprehensive income</t>
  </si>
  <si>
    <t>Profit for the period, net</t>
  </si>
  <si>
    <t>Income tax (expense)</t>
  </si>
  <si>
    <t>Profit before income tax</t>
  </si>
  <si>
    <t>Operating profit</t>
  </si>
  <si>
    <t>Gross profit</t>
  </si>
  <si>
    <t xml:space="preserve">  Depreciation, depletion and amortization</t>
  </si>
  <si>
    <t xml:space="preserve">  Crude oil stock fluctuation</t>
  </si>
  <si>
    <t xml:space="preserve">  Operating costs</t>
  </si>
  <si>
    <t>Cost of sales</t>
  </si>
  <si>
    <t>Revenues from LPG sales</t>
  </si>
  <si>
    <t>Revenues from natural gas sales</t>
  </si>
  <si>
    <t>Revenues from crude oil sales</t>
  </si>
  <si>
    <t>Cash and cash equivalents at end of period</t>
  </si>
  <si>
    <t>Cash and cash equivalents at beginning of period</t>
  </si>
  <si>
    <t>Payment of borrowings interest</t>
  </si>
  <si>
    <t>Payment of borrowings principal</t>
  </si>
  <si>
    <t>Payment of borrowings cost</t>
  </si>
  <si>
    <t>Proceeds from borrowings</t>
  </si>
  <si>
    <t xml:space="preserve">Proceeds from capitalization of Serie A shares net of issue costs </t>
  </si>
  <si>
    <t>Cash flows from financing activities:</t>
  </si>
  <si>
    <t>Net cash flows (used in) investing activities</t>
  </si>
  <si>
    <t>Interest received</t>
  </si>
  <si>
    <t xml:space="preserve">Payments for the acquisition of AFBN assets </t>
  </si>
  <si>
    <t>Payments for acquisitions of other intangible assets</t>
  </si>
  <si>
    <t>Cash flows from investing activities:</t>
  </si>
  <si>
    <t>Net cash flows provided by operating activities</t>
  </si>
  <si>
    <t>Income tax payment</t>
  </si>
  <si>
    <t>Provisions</t>
  </si>
  <si>
    <t xml:space="preserve">Payments of employee benefits </t>
  </si>
  <si>
    <t>Changes in working capital:</t>
  </si>
  <si>
    <t>Remeasurements in borrowings</t>
  </si>
  <si>
    <t>Impairment of financial assets</t>
  </si>
  <si>
    <t>Amortized cost</t>
  </si>
  <si>
    <t>Changes in the fair value of Warrants</t>
  </si>
  <si>
    <t>Items related to financing activities:</t>
  </si>
  <si>
    <t>Bargain purchase on business combination</t>
  </si>
  <si>
    <t>Changes in the fair value of financial assets</t>
  </si>
  <si>
    <t>Gain from farmout agreement</t>
  </si>
  <si>
    <t>Depreciation and depletion</t>
  </si>
  <si>
    <t>Items related to investing activities:</t>
  </si>
  <si>
    <t>Income tax expense</t>
  </si>
  <si>
    <t>Share-based payments</t>
  </si>
  <si>
    <t>Discount of assets and liabilities at present value</t>
  </si>
  <si>
    <t>Interest expense on lease liabilities</t>
  </si>
  <si>
    <t>Discount for well plugging and abandonment</t>
  </si>
  <si>
    <t>Net changes in foreign exchange rate</t>
  </si>
  <si>
    <t>(Reversal) of the expected credit loss</t>
  </si>
  <si>
    <t>Items related to operating activities:</t>
  </si>
  <si>
    <t>Adjustments to reconcile net cash flows</t>
  </si>
  <si>
    <t xml:space="preserve">Cash flows from operating activities </t>
  </si>
  <si>
    <t>Coirón Amargo Norte</t>
  </si>
  <si>
    <t>Bajada del Palo Oeste (shale)</t>
  </si>
  <si>
    <t>Bajada del Palo Oeste (conventional)</t>
  </si>
  <si>
    <t>Acambuco</t>
  </si>
  <si>
    <t>Q1 2022</t>
  </si>
  <si>
    <t>Q4 2021</t>
  </si>
  <si>
    <t>Q3 2021</t>
  </si>
  <si>
    <t>Q2 2021</t>
  </si>
  <si>
    <t>Q1 2021</t>
  </si>
  <si>
    <t>Q4 2020</t>
  </si>
  <si>
    <t>Q3 2020</t>
  </si>
  <si>
    <t>Q2 2020</t>
  </si>
  <si>
    <t>Q1 2020</t>
  </si>
  <si>
    <t>Q4 2019</t>
  </si>
  <si>
    <t>Q3 2019</t>
  </si>
  <si>
    <t>Q2 2019</t>
  </si>
  <si>
    <t>Q1 2019</t>
  </si>
  <si>
    <t>Consolidated Cash Flow Statement</t>
  </si>
  <si>
    <t>Consolidated Income Statement</t>
  </si>
  <si>
    <t>Adjusted EBITDA Reconciliation</t>
  </si>
  <si>
    <t>Production Volumes</t>
  </si>
  <si>
    <r>
      <t xml:space="preserve">Total production by field </t>
    </r>
    <r>
      <rPr>
        <sz val="9"/>
        <rFont val="Titillium Web"/>
      </rPr>
      <t>(boe/d)</t>
    </r>
  </si>
  <si>
    <r>
      <t xml:space="preserve">NGL production by field </t>
    </r>
    <r>
      <rPr>
        <sz val="9"/>
        <rFont val="Titillium Web"/>
      </rPr>
      <t>(boe/d)</t>
    </r>
  </si>
  <si>
    <t>Coirón Amargo Sur Oeste</t>
  </si>
  <si>
    <t xml:space="preserve">Aguada Federal </t>
  </si>
  <si>
    <t>Águila Mora</t>
  </si>
  <si>
    <t>Q2 2022</t>
  </si>
  <si>
    <t>Bajada del Palo Este (conventional)</t>
  </si>
  <si>
    <t>Bajada del Palo Este (shale)</t>
  </si>
  <si>
    <t xml:space="preserve">   As of June 30, 2022</t>
  </si>
  <si>
    <t>-</t>
  </si>
  <si>
    <t>Payment of lease</t>
  </si>
  <si>
    <t>Share repurchase</t>
  </si>
  <si>
    <t>(2) Excludes natural gas consumption, flared or reinjected natural gas.</t>
  </si>
  <si>
    <t>Q3 2022</t>
  </si>
  <si>
    <t>Q4 2022</t>
  </si>
  <si>
    <t xml:space="preserve">   As of December 31, 2022</t>
  </si>
  <si>
    <t xml:space="preserve">   As of September 30, 2022</t>
  </si>
  <si>
    <t>Sales Volumes</t>
  </si>
  <si>
    <t>Realized Sales Price</t>
  </si>
  <si>
    <t>Oil ($/bbl)</t>
  </si>
  <si>
    <t>Export market  ($/bbl)</t>
  </si>
  <si>
    <t>Domestic market ($/bbl)</t>
  </si>
  <si>
    <t>NGL ($/tn)</t>
  </si>
  <si>
    <t xml:space="preserve">Revenue from other goods </t>
  </si>
  <si>
    <t>Payments received from farmout agreement</t>
  </si>
  <si>
    <t>Proceeds from disposal of other financial assets</t>
  </si>
  <si>
    <t>(1) Acambuco includes condensate</t>
  </si>
  <si>
    <t>NGL (Mtn)</t>
  </si>
  <si>
    <t xml:space="preserve">   As of March 31, 2019</t>
  </si>
  <si>
    <t xml:space="preserve">   As of June 30, 2019</t>
  </si>
  <si>
    <t xml:space="preserve">   As of September 30, 2019</t>
  </si>
  <si>
    <t>Assets held for sale</t>
  </si>
  <si>
    <t>Liabilities held for sale</t>
  </si>
  <si>
    <t>Q1 2023</t>
  </si>
  <si>
    <t xml:space="preserve">   As of March 31, 2023</t>
  </si>
  <si>
    <t xml:space="preserve">  Other non-cash costs related to the transfer of conventional assets</t>
  </si>
  <si>
    <t>Other non-cash costs related to the transfer of conventional assets</t>
  </si>
  <si>
    <t>Proceeds from other financial assets</t>
  </si>
  <si>
    <t>Proceeds from disposal of oil and gas properties</t>
  </si>
  <si>
    <t>(+) Gain related to the transfer of conventional assets</t>
  </si>
  <si>
    <t xml:space="preserve">(+) Other non-cash costs related to the transfer of conventional assets </t>
  </si>
  <si>
    <t>Q2 2023</t>
  </si>
  <si>
    <t>Aguada Federal (shale)</t>
  </si>
  <si>
    <t>As of June 30, 2023</t>
  </si>
  <si>
    <t>Payments for other assets</t>
  </si>
  <si>
    <t>Q3 2023</t>
  </si>
  <si>
    <t>As of September 30, 2023</t>
  </si>
  <si>
    <t>Prepayment of leases</t>
  </si>
  <si>
    <t>Revenues per product - in $MM</t>
  </si>
  <si>
    <t xml:space="preserve">Oil </t>
  </si>
  <si>
    <t xml:space="preserve">Export market </t>
  </si>
  <si>
    <t xml:space="preserve">Domestic market </t>
  </si>
  <si>
    <t>Natural Gas</t>
  </si>
  <si>
    <t>NGL</t>
  </si>
  <si>
    <t>Shale</t>
  </si>
  <si>
    <t>Conventional</t>
  </si>
  <si>
    <r>
      <t xml:space="preserve">Total production </t>
    </r>
    <r>
      <rPr>
        <sz val="9"/>
        <rFont val="Titillium Web"/>
      </rPr>
      <t>(boe/d)</t>
    </r>
  </si>
  <si>
    <r>
      <t xml:space="preserve">Natural Gas production </t>
    </r>
    <r>
      <rPr>
        <sz val="9"/>
        <rFont val="Titillium Web"/>
      </rPr>
      <t>(boe/d)</t>
    </r>
  </si>
  <si>
    <r>
      <t xml:space="preserve">NGL production </t>
    </r>
    <r>
      <rPr>
        <sz val="9"/>
        <rFont val="Titillium Web"/>
      </rPr>
      <t>(boe/d)</t>
    </r>
  </si>
  <si>
    <r>
      <t xml:space="preserve">Crude oil production </t>
    </r>
    <r>
      <rPr>
        <sz val="9"/>
        <rFont val="Titillium Web"/>
      </rPr>
      <t>(boe/d)</t>
    </r>
  </si>
  <si>
    <t>Q4 2023</t>
  </si>
  <si>
    <t xml:space="preserve">   As of December 31, 2023</t>
  </si>
  <si>
    <t>Q1 2024</t>
  </si>
  <si>
    <t>Goodwill</t>
  </si>
  <si>
    <t>Deferred income tax (expense) benefit</t>
  </si>
  <si>
    <t>Current income tax (expense) benefit</t>
  </si>
  <si>
    <t>Financial income (expense), net</t>
  </si>
  <si>
    <t>Other financial income (expense)</t>
  </si>
  <si>
    <t>Amortization of intangible assets</t>
  </si>
  <si>
    <t>Proceed from (payments for) acquisitions of investments in associates</t>
  </si>
  <si>
    <t>Proceeds from the transfer of conventional assets</t>
  </si>
  <si>
    <t>Net cash flow provided by (used in) financing activities</t>
  </si>
  <si>
    <t xml:space="preserve">Effect of exposure to changes in the foreign currency rate and other financial results of cash and cash equivalents </t>
  </si>
  <si>
    <t>Net increase (decrease) in cash and cash equivalents</t>
  </si>
  <si>
    <r>
      <t xml:space="preserve">Crude oil production by field </t>
    </r>
    <r>
      <rPr>
        <sz val="9"/>
        <color rgb="FF4D4084"/>
        <rFont val="Titillium Web"/>
      </rPr>
      <t>(bbl/d)</t>
    </r>
    <r>
      <rPr>
        <vertAlign val="superscript"/>
        <sz val="9"/>
        <color rgb="FF4D4084"/>
        <rFont val="Titillium Web"/>
      </rPr>
      <t xml:space="preserve">(1) </t>
    </r>
  </si>
  <si>
    <r>
      <t xml:space="preserve">Natural Gas production by field </t>
    </r>
    <r>
      <rPr>
        <sz val="9"/>
        <rFont val="Titillium Web"/>
      </rPr>
      <t>(boe/d)</t>
    </r>
    <r>
      <rPr>
        <vertAlign val="superscript"/>
        <sz val="9"/>
        <color rgb="FF4D4084"/>
        <rFont val="Titillium Web"/>
      </rPr>
      <t xml:space="preserve">(2) </t>
    </r>
  </si>
  <si>
    <r>
      <t xml:space="preserve">Entre Lomas </t>
    </r>
    <r>
      <rPr>
        <vertAlign val="superscript"/>
        <sz val="9"/>
        <color rgb="FF000000"/>
        <rFont val="Titillium Web"/>
      </rPr>
      <t>(3)</t>
    </r>
  </si>
  <si>
    <r>
      <t>Entre Lomas</t>
    </r>
    <r>
      <rPr>
        <vertAlign val="superscript"/>
        <sz val="9"/>
        <color rgb="FF000000"/>
        <rFont val="Titillium Web"/>
      </rPr>
      <t>(3)</t>
    </r>
  </si>
  <si>
    <r>
      <t>Agua Amarga (Jarilla Quemada, Charco del Palenque)</t>
    </r>
    <r>
      <rPr>
        <vertAlign val="superscript"/>
        <sz val="9"/>
        <color rgb="FF000000"/>
        <rFont val="Titillium Web"/>
      </rPr>
      <t>(3)</t>
    </r>
  </si>
  <si>
    <r>
      <t>25 de Mayo-Medanito</t>
    </r>
    <r>
      <rPr>
        <vertAlign val="superscript"/>
        <sz val="9"/>
        <color rgb="FF000000"/>
        <rFont val="Titillium Web"/>
      </rPr>
      <t>(3)</t>
    </r>
  </si>
  <si>
    <r>
      <t>Jagüel de los Machos</t>
    </r>
    <r>
      <rPr>
        <vertAlign val="superscript"/>
        <sz val="9"/>
        <color rgb="FF000000"/>
        <rFont val="Titillium Web"/>
      </rPr>
      <t>(3)</t>
    </r>
  </si>
  <si>
    <t>(3) Transferred Conventional Assets operated by Aconcagua, effective as of March 1, 2023. Since that date Vista remains entitled to 40% of crude oil and natural gas production and 
reserves, and 100% of LPG and condensates production, of the Transferred Conventional Assets</t>
  </si>
  <si>
    <r>
      <t>Adjusted EBITDA</t>
    </r>
    <r>
      <rPr>
        <sz val="9"/>
        <color rgb="FF000000"/>
        <rFont val="Titillium Web"/>
      </rPr>
      <t xml:space="preserve"> </t>
    </r>
    <r>
      <rPr>
        <vertAlign val="superscript"/>
        <sz val="9"/>
        <color rgb="FF000000"/>
        <rFont val="Titillium Web"/>
      </rPr>
      <t>(1)</t>
    </r>
  </si>
  <si>
    <r>
      <t xml:space="preserve">Adjusted EBITDA Margin (%) </t>
    </r>
    <r>
      <rPr>
        <i/>
        <vertAlign val="superscript"/>
        <sz val="9"/>
        <color rgb="FF000000"/>
        <rFont val="Titillium Web"/>
      </rPr>
      <t>(2)</t>
    </r>
  </si>
  <si>
    <t xml:space="preserve">(2) Adj. EBITDA Margin = Adj. EBITDA / (Total revenues + Gain from Exports Increase Program). </t>
  </si>
  <si>
    <t>Note: Amounts are expressed in U.S. dollars, unless otherwise stated, and in accordance with International Financial Reporting Standards (IFRS). All the amounts are unaudited. Amounts may not match with totals due to rounding up.</t>
  </si>
  <si>
    <t>DISCLAIMER</t>
  </si>
  <si>
    <t>INVESTORS CONTACT:</t>
  </si>
  <si>
    <t>ir@vistaenergy.com</t>
  </si>
  <si>
    <t>Phone in Argentina: +54.11.3754.8500</t>
  </si>
  <si>
    <t>Glossary, currency and definitions:</t>
  </si>
  <si>
    <t>OTHER INFORMATION</t>
  </si>
  <si>
    <t>The Company is subject to reporting requirements with the Mexican National Banking and Securities Commission (“CNBV”) and the Securities and Exchange Commission (“SEC”), and accordingly files or furnishes reports, including annual reports and other reports with material information, with the CNBV and the SEC.  Any information we file or furnish electronically will be available to the public at the CNBV’s website at https://www.gob.mx/cnbv, the SEC’s website at https://www.sec.gov and at our investor relations website at  https://www.vistaenergy.com/investors.</t>
  </si>
  <si>
    <r>
      <t>CS-01</t>
    </r>
    <r>
      <rPr>
        <vertAlign val="superscript"/>
        <sz val="9"/>
        <color rgb="FF000000"/>
        <rFont val="Titillium Web"/>
      </rPr>
      <t xml:space="preserve"> (4)</t>
    </r>
  </si>
  <si>
    <r>
      <t xml:space="preserve">A-10 </t>
    </r>
    <r>
      <rPr>
        <vertAlign val="superscript"/>
        <sz val="9"/>
        <color rgb="FF000000"/>
        <rFont val="Titillium Web"/>
      </rPr>
      <t>(4)</t>
    </r>
  </si>
  <si>
    <r>
      <t>TM-01</t>
    </r>
    <r>
      <rPr>
        <vertAlign val="superscript"/>
        <sz val="9"/>
        <color rgb="FF000000"/>
        <rFont val="Titillium Web"/>
      </rPr>
      <t xml:space="preserve"> (4)</t>
    </r>
  </si>
  <si>
    <t>(4) For Q1-19 to Q3-19 includes consolidated production from CS-01, A-10 and TM-01</t>
  </si>
  <si>
    <t>Well name</t>
  </si>
  <si>
    <t>Landing zone</t>
  </si>
  <si>
    <t>Lateral length (mts)</t>
  </si>
  <si>
    <t>Total frac stages</t>
  </si>
  <si>
    <t>BPO-1</t>
  </si>
  <si>
    <t>Organic</t>
  </si>
  <si>
    <t>La Cocina</t>
  </si>
  <si>
    <t>BPO-2</t>
  </si>
  <si>
    <t>BPO-3</t>
  </si>
  <si>
    <t>BPO-4</t>
  </si>
  <si>
    <t>Lower Carbonate</t>
  </si>
  <si>
    <t>BPO-5</t>
  </si>
  <si>
    <t>BPO-6</t>
  </si>
  <si>
    <t>BPO-7</t>
  </si>
  <si>
    <t>BPO-8</t>
  </si>
  <si>
    <t>BPO-9</t>
  </si>
  <si>
    <t>BPO-10</t>
  </si>
  <si>
    <t>BPO-11</t>
  </si>
  <si>
    <t>BPO-12</t>
  </si>
  <si>
    <t>BPO-13</t>
  </si>
  <si>
    <t>BPO-14</t>
  </si>
  <si>
    <t>BPO-15</t>
  </si>
  <si>
    <t>BPO-16</t>
  </si>
  <si>
    <t>BPO-17</t>
  </si>
  <si>
    <t>BPO-18</t>
  </si>
  <si>
    <t>BPO-19</t>
  </si>
  <si>
    <t>BPO-20</t>
  </si>
  <si>
    <t>BPO-21</t>
  </si>
  <si>
    <t>BPO-22</t>
  </si>
  <si>
    <t>BPO-23</t>
  </si>
  <si>
    <t>BPO-24</t>
  </si>
  <si>
    <t>Pad number</t>
  </si>
  <si>
    <t>BPE-1</t>
  </si>
  <si>
    <t>BPE-3</t>
  </si>
  <si>
    <t>BPE-2</t>
  </si>
  <si>
    <t>Aguada Federal</t>
  </si>
  <si>
    <t>WIN.Nq.AF-3(h)</t>
  </si>
  <si>
    <t>AF-1</t>
  </si>
  <si>
    <t>WIN.Nq.AF-4(h)</t>
  </si>
  <si>
    <t>Upper Carbonate</t>
  </si>
  <si>
    <t>WIN.Nq.AF-7(h)</t>
  </si>
  <si>
    <t>WIN.Nq.AF-9(h)</t>
  </si>
  <si>
    <t>WIN.Nq.AF-5(h)</t>
  </si>
  <si>
    <t>AF-2</t>
  </si>
  <si>
    <t>WIN.Nq.AF-6(h)</t>
  </si>
  <si>
    <t>AF-102(h)</t>
  </si>
  <si>
    <t>AF-202(h)</t>
  </si>
  <si>
    <t>AF-303</t>
  </si>
  <si>
    <t>AF-3</t>
  </si>
  <si>
    <t>AF-403</t>
  </si>
  <si>
    <t>AF-1103</t>
  </si>
  <si>
    <t>AF-1203</t>
  </si>
  <si>
    <t>AF-1101</t>
  </si>
  <si>
    <t>AF-4</t>
  </si>
  <si>
    <t>AF-1102</t>
  </si>
  <si>
    <t>AF-1104</t>
  </si>
  <si>
    <t>AF-1105</t>
  </si>
  <si>
    <t>Middle Carbonate</t>
  </si>
  <si>
    <t>Bandurria Norte</t>
  </si>
  <si>
    <t>WIN.Nq.BN-3(h)</t>
  </si>
  <si>
    <t>WIN.Nq.BN-2(h)</t>
  </si>
  <si>
    <t>WIN.Nq.BN-1(h)</t>
  </si>
  <si>
    <t>YPF.Nq.LCav.x-11(h)</t>
  </si>
  <si>
    <t>Aguila Mora</t>
  </si>
  <si>
    <t>AM-1011h</t>
  </si>
  <si>
    <t>AM-1</t>
  </si>
  <si>
    <t>AM-1012h</t>
  </si>
  <si>
    <t>2484 (2)</t>
  </si>
  <si>
    <t>Bajada del Palo Oeste</t>
  </si>
  <si>
    <r>
      <t xml:space="preserve">Pad number </t>
    </r>
    <r>
      <rPr>
        <b/>
        <vertAlign val="superscript"/>
        <sz val="9"/>
        <color rgb="FF4D4084"/>
        <rFont val="Titillium Web"/>
      </rPr>
      <t>(1)</t>
    </r>
  </si>
  <si>
    <t>Bajada del Palo Este</t>
  </si>
  <si>
    <t xml:space="preserve">(1) BPO-11 formerly pad #12, BPO-12 formerly pad #13, BPO-13 formerly pad #14. </t>
  </si>
  <si>
    <t>(2) Well included in JV with Trafigura. Vista WI 80%.</t>
  </si>
  <si>
    <t>(3) Well included in JV with Trafigura. Vista WI 75%</t>
  </si>
  <si>
    <r>
      <t xml:space="preserve">2681 </t>
    </r>
    <r>
      <rPr>
        <vertAlign val="superscript"/>
        <sz val="9"/>
        <color rgb="FF000000"/>
        <rFont val="Titillium Web"/>
      </rPr>
      <t>(3)</t>
    </r>
  </si>
  <si>
    <r>
      <t xml:space="preserve">2682 </t>
    </r>
    <r>
      <rPr>
        <vertAlign val="superscript"/>
        <sz val="9"/>
        <color rgb="FF000000"/>
        <rFont val="Titillium Web"/>
      </rPr>
      <t>(3)</t>
    </r>
  </si>
  <si>
    <r>
      <t xml:space="preserve">2683 </t>
    </r>
    <r>
      <rPr>
        <vertAlign val="superscript"/>
        <sz val="9"/>
        <color rgb="FF000000"/>
        <rFont val="Titillium Web"/>
      </rPr>
      <t>(3)</t>
    </r>
  </si>
  <si>
    <r>
      <t xml:space="preserve">2684 </t>
    </r>
    <r>
      <rPr>
        <vertAlign val="superscript"/>
        <sz val="9"/>
        <color rgb="FF000000"/>
        <rFont val="Titillium Web"/>
      </rPr>
      <t>(3)</t>
    </r>
  </si>
  <si>
    <r>
      <t xml:space="preserve">2321 </t>
    </r>
    <r>
      <rPr>
        <vertAlign val="superscript"/>
        <sz val="9"/>
        <color rgb="FF000000"/>
        <rFont val="Titillium Web"/>
      </rPr>
      <t>(3)</t>
    </r>
  </si>
  <si>
    <r>
      <t xml:space="preserve">2322 </t>
    </r>
    <r>
      <rPr>
        <vertAlign val="superscript"/>
        <sz val="9"/>
        <color rgb="FF000000"/>
        <rFont val="Titillium Web"/>
      </rPr>
      <t>(3)</t>
    </r>
  </si>
  <si>
    <r>
      <t xml:space="preserve">2323 </t>
    </r>
    <r>
      <rPr>
        <vertAlign val="superscript"/>
        <sz val="9"/>
        <color rgb="FF000000"/>
        <rFont val="Titillium Web"/>
      </rPr>
      <t>(3)</t>
    </r>
  </si>
  <si>
    <r>
      <t xml:space="preserve">2324 </t>
    </r>
    <r>
      <rPr>
        <vertAlign val="superscript"/>
        <sz val="9"/>
        <color rgb="FF000000"/>
        <rFont val="Titillium Web"/>
      </rPr>
      <t>(3)</t>
    </r>
  </si>
  <si>
    <r>
      <t xml:space="preserve">2341 </t>
    </r>
    <r>
      <rPr>
        <vertAlign val="superscript"/>
        <sz val="9"/>
        <color rgb="FF000000"/>
        <rFont val="Titillium Web"/>
      </rPr>
      <t>(3)</t>
    </r>
  </si>
  <si>
    <r>
      <t xml:space="preserve">2342 </t>
    </r>
    <r>
      <rPr>
        <vertAlign val="superscript"/>
        <sz val="9"/>
        <color rgb="FF000000"/>
        <rFont val="Titillium Web"/>
      </rPr>
      <t>(3)</t>
    </r>
  </si>
  <si>
    <r>
      <t xml:space="preserve">2343 </t>
    </r>
    <r>
      <rPr>
        <vertAlign val="superscript"/>
        <sz val="9"/>
        <color rgb="FF000000"/>
        <rFont val="Titillium Web"/>
      </rPr>
      <t>(3)</t>
    </r>
  </si>
  <si>
    <r>
      <t xml:space="preserve">2344 </t>
    </r>
    <r>
      <rPr>
        <vertAlign val="superscript"/>
        <sz val="9"/>
        <color rgb="FF000000"/>
        <rFont val="Titillium Web"/>
      </rPr>
      <t>(3)</t>
    </r>
  </si>
  <si>
    <r>
      <t xml:space="preserve">2411 </t>
    </r>
    <r>
      <rPr>
        <vertAlign val="superscript"/>
        <sz val="9"/>
        <color rgb="FF000000"/>
        <rFont val="Titillium Web"/>
      </rPr>
      <t>(2)</t>
    </r>
  </si>
  <si>
    <r>
      <t xml:space="preserve">2412 </t>
    </r>
    <r>
      <rPr>
        <vertAlign val="superscript"/>
        <sz val="9"/>
        <color rgb="FF000000"/>
        <rFont val="Titillium Web"/>
      </rPr>
      <t>(2)</t>
    </r>
  </si>
  <si>
    <r>
      <t xml:space="preserve">2413 </t>
    </r>
    <r>
      <rPr>
        <vertAlign val="superscript"/>
        <sz val="9"/>
        <color rgb="FF000000"/>
        <rFont val="Titillium Web"/>
      </rPr>
      <t>(2)</t>
    </r>
  </si>
  <si>
    <r>
      <t xml:space="preserve">2414 </t>
    </r>
    <r>
      <rPr>
        <vertAlign val="superscript"/>
        <sz val="9"/>
        <color rgb="FF000000"/>
        <rFont val="Titillium Web"/>
      </rPr>
      <t>(2)</t>
    </r>
  </si>
  <si>
    <r>
      <t xml:space="preserve">2415 </t>
    </r>
    <r>
      <rPr>
        <vertAlign val="superscript"/>
        <sz val="9"/>
        <color rgb="FF000000"/>
        <rFont val="Titillium Web"/>
      </rPr>
      <t>(2)</t>
    </r>
  </si>
  <si>
    <r>
      <t xml:space="preserve">2601 </t>
    </r>
    <r>
      <rPr>
        <vertAlign val="superscript"/>
        <sz val="9"/>
        <color rgb="FF000000"/>
        <rFont val="Titillium Web"/>
      </rPr>
      <t>(2)</t>
    </r>
  </si>
  <si>
    <r>
      <t xml:space="preserve">2602 </t>
    </r>
    <r>
      <rPr>
        <vertAlign val="superscript"/>
        <sz val="9"/>
        <color rgb="FF000000"/>
        <rFont val="Titillium Web"/>
      </rPr>
      <t>(2)</t>
    </r>
  </si>
  <si>
    <r>
      <t xml:space="preserve">2603 </t>
    </r>
    <r>
      <rPr>
        <vertAlign val="superscript"/>
        <sz val="9"/>
        <color rgb="FF000000"/>
        <rFont val="Titillium Web"/>
      </rPr>
      <t>(2)</t>
    </r>
  </si>
  <si>
    <r>
      <t xml:space="preserve">2604 </t>
    </r>
    <r>
      <rPr>
        <vertAlign val="superscript"/>
        <sz val="9"/>
        <color rgb="FF000000"/>
        <rFont val="Titillium Web"/>
      </rPr>
      <t>(2)</t>
    </r>
  </si>
  <si>
    <r>
      <t xml:space="preserve">2481 </t>
    </r>
    <r>
      <rPr>
        <vertAlign val="superscript"/>
        <sz val="9"/>
        <color rgb="FF000000"/>
        <rFont val="Titillium Web"/>
      </rPr>
      <t>(2)</t>
    </r>
  </si>
  <si>
    <r>
      <t xml:space="preserve">2482 </t>
    </r>
    <r>
      <rPr>
        <vertAlign val="superscript"/>
        <sz val="9"/>
        <color rgb="FF000000"/>
        <rFont val="Titillium Web"/>
      </rPr>
      <t>(2)</t>
    </r>
  </si>
  <si>
    <r>
      <t xml:space="preserve">2483 </t>
    </r>
    <r>
      <rPr>
        <vertAlign val="superscript"/>
        <sz val="9"/>
        <color rgb="FF000000"/>
        <rFont val="Titillium Web"/>
      </rPr>
      <t>(2)</t>
    </r>
  </si>
  <si>
    <r>
      <t xml:space="preserve">2311 </t>
    </r>
    <r>
      <rPr>
        <vertAlign val="superscript"/>
        <sz val="9"/>
        <color rgb="FF000000"/>
        <rFont val="Titillium Web"/>
      </rPr>
      <t>(2)</t>
    </r>
  </si>
  <si>
    <r>
      <t xml:space="preserve">2312 </t>
    </r>
    <r>
      <rPr>
        <vertAlign val="superscript"/>
        <sz val="9"/>
        <color rgb="FF000000"/>
        <rFont val="Titillium Web"/>
      </rPr>
      <t>(2)</t>
    </r>
  </si>
  <si>
    <r>
      <t xml:space="preserve">2313 </t>
    </r>
    <r>
      <rPr>
        <vertAlign val="superscript"/>
        <sz val="9"/>
        <color rgb="FF000000"/>
        <rFont val="Titillium Web"/>
      </rPr>
      <t>(2)</t>
    </r>
  </si>
  <si>
    <r>
      <t xml:space="preserve">2081 </t>
    </r>
    <r>
      <rPr>
        <vertAlign val="superscript"/>
        <sz val="9"/>
        <color rgb="FF000000"/>
        <rFont val="Titillium Web"/>
      </rPr>
      <t>(2)</t>
    </r>
  </si>
  <si>
    <r>
      <t xml:space="preserve">2082 </t>
    </r>
    <r>
      <rPr>
        <vertAlign val="superscript"/>
        <sz val="9"/>
        <color rgb="FF000000"/>
        <rFont val="Titillium Web"/>
      </rPr>
      <t>(2)</t>
    </r>
  </si>
  <si>
    <r>
      <t xml:space="preserve">2083 </t>
    </r>
    <r>
      <rPr>
        <vertAlign val="superscript"/>
        <sz val="9"/>
        <color rgb="FF000000"/>
        <rFont val="Titillium Web"/>
      </rPr>
      <t>(2)</t>
    </r>
  </si>
  <si>
    <r>
      <t xml:space="preserve">2084 </t>
    </r>
    <r>
      <rPr>
        <vertAlign val="superscript"/>
        <sz val="9"/>
        <color rgb="FF000000"/>
        <rFont val="Titillium Web"/>
      </rPr>
      <t>(2)</t>
    </r>
  </si>
  <si>
    <r>
      <t xml:space="preserve">2441 </t>
    </r>
    <r>
      <rPr>
        <vertAlign val="superscript"/>
        <sz val="9"/>
        <color rgb="FF000000"/>
        <rFont val="Titillium Web"/>
      </rPr>
      <t>(2)</t>
    </r>
  </si>
  <si>
    <r>
      <t xml:space="preserve">2442 </t>
    </r>
    <r>
      <rPr>
        <vertAlign val="superscript"/>
        <sz val="9"/>
        <color rgb="FF000000"/>
        <rFont val="Titillium Web"/>
      </rPr>
      <t>(2)</t>
    </r>
  </si>
  <si>
    <r>
      <t xml:space="preserve">2443 </t>
    </r>
    <r>
      <rPr>
        <vertAlign val="superscript"/>
        <sz val="9"/>
        <color rgb="FF000000"/>
        <rFont val="Titillium Web"/>
      </rPr>
      <t>(2)</t>
    </r>
  </si>
  <si>
    <r>
      <t xml:space="preserve">2444 </t>
    </r>
    <r>
      <rPr>
        <vertAlign val="superscript"/>
        <sz val="9"/>
        <color rgb="FF000000"/>
        <rFont val="Titillium Web"/>
      </rPr>
      <t>(2)</t>
    </r>
  </si>
  <si>
    <r>
      <t>2351</t>
    </r>
    <r>
      <rPr>
        <vertAlign val="superscript"/>
        <sz val="9"/>
        <color rgb="FF000000"/>
        <rFont val="Titillium Web"/>
      </rPr>
      <t xml:space="preserve"> (2)</t>
    </r>
  </si>
  <si>
    <r>
      <t>2352</t>
    </r>
    <r>
      <rPr>
        <vertAlign val="superscript"/>
        <sz val="9"/>
        <color rgb="FF000000"/>
        <rFont val="Titillium Web"/>
      </rPr>
      <t xml:space="preserve"> (2)</t>
    </r>
  </si>
  <si>
    <r>
      <t>2353</t>
    </r>
    <r>
      <rPr>
        <vertAlign val="superscript"/>
        <sz val="9"/>
        <color rgb="FF000000"/>
        <rFont val="Titillium Web"/>
      </rPr>
      <t xml:space="preserve"> (2)</t>
    </r>
  </si>
  <si>
    <r>
      <t>2354</t>
    </r>
    <r>
      <rPr>
        <vertAlign val="superscript"/>
        <sz val="9"/>
        <color rgb="FF000000"/>
        <rFont val="Titillium Web"/>
      </rPr>
      <t xml:space="preserve"> (2)</t>
    </r>
  </si>
  <si>
    <t>This document was prepared by Vista Energy, S.A.B. de C.V., a sociedad anónima bursátil de capital variable organized under the laws of Mexico (the “Company” or “Vista”) in order to consolidate recent historical financial information in a single document and facilitate our investors’ review and analysis of such information.  No reliance should be placed on this document or on its completeness for any purpose.  The Company disclaims any and all responsibility, obligation or liability (whether direct or indirect, in contract, tort or otherwise) of the Company or any of its affiliates, members, directors, officers or employees or any other person in connection with the information in this document.</t>
  </si>
  <si>
    <t xml:space="preserve">The financial information in this document should be read together with our financial statements and other financial information, each of which are available at our investor relations website.  See “Other Information.”  This document has not been reviewed by our auditors and contains unaudited financial information. In case of any discrepancy between this document and our financial statements, the information in our financial statements shall prevail. </t>
  </si>
  <si>
    <t>Certain amounts and percentages included in this document have been rounded for ease of presentation. Percentage figures included in this document have not in all cases been calculated on the basis of such rounded figures, but on the basis of such amounts prior to rounding. For this reason, certain percentage amounts in this document may vary from those obtained by performing the same calculations using the figures in the financial statements. In addition, certain other amounts that appear in this document may not add up due to rounding.</t>
  </si>
  <si>
    <t>This document contains certain metrics that do not have standardized meanings or standard methods of calculation and therefore such measures may not be comparable to similar measures used by other companies. Such metrics have been included in this document to provide readers with additional measures to evaluate the Company’s performance; however, such measures are not reliable indicators of the future performance of the Company and future performance may not compare to the performance in previous periods.</t>
  </si>
  <si>
    <t>This document also includes certain non-IFRS (International Financial Reporting Standards) financial measures, which have not been subject to a financial audit for any period. Non-IFRS financial measures are not measures of liquidity or operating performance under IFRS and should not be considered in isolation or as a substitute for other financial metrics that have been disclosed in accordance with IFRS. Non-IFRS financial measures included in this document may not be comparable to similarly titled measures reported by other companies.</t>
  </si>
  <si>
    <t>You should not take any statement regarding past trends or activities as a representation that such trends or activities will continue in the future. Accordingly, you should not place undue reliance on these statements. This document is not intended to constitute and should not be construed as investment advice or as an offer to sell or the solicitation of an offer to buy any securities of the Company.</t>
  </si>
  <si>
    <t>The information contained in this document is provided as at the date of this document and are subject to verification, completion and change without notice.</t>
  </si>
  <si>
    <t>Adjustments to Net Income / (Loss)</t>
  </si>
  <si>
    <r>
      <t xml:space="preserve">Adjusted Net Income / (Loss) </t>
    </r>
    <r>
      <rPr>
        <b/>
        <vertAlign val="superscript"/>
        <sz val="9"/>
        <color rgb="FF000000"/>
        <rFont val="Titillium Web"/>
      </rPr>
      <t>(3)</t>
    </r>
  </si>
  <si>
    <t xml:space="preserve">Profit / (loss) for the period, net </t>
  </si>
  <si>
    <r>
      <t xml:space="preserve">Revenue from contracts with customers </t>
    </r>
    <r>
      <rPr>
        <b/>
        <vertAlign val="superscript"/>
        <sz val="9"/>
        <color theme="1"/>
        <rFont val="Titillium Web"/>
      </rPr>
      <t>(1)</t>
    </r>
  </si>
  <si>
    <r>
      <t xml:space="preserve">  Royalties and others </t>
    </r>
    <r>
      <rPr>
        <vertAlign val="superscript"/>
        <sz val="9"/>
        <color theme="1"/>
        <rFont val="Titillium Web"/>
      </rPr>
      <t>(1)</t>
    </r>
  </si>
  <si>
    <t>(1) As of Q4 2023, “Export Duties” are included in the “Royalties and others” line and added to the “Revenues” line. Previously, the “Revenues” line was presented net of export duties. Historical values as of Q4 2022 were adjusted accordingly in the tables shown in this document. This adjustment has no effect on Adjusted EBITDA nor Net profit/loss.</t>
  </si>
  <si>
    <r>
      <t xml:space="preserve">Lifting Cost ($MM) </t>
    </r>
    <r>
      <rPr>
        <vertAlign val="superscript"/>
        <sz val="9"/>
        <color rgb="FF000000"/>
        <rFont val="Titillium Web"/>
      </rPr>
      <t>(1)</t>
    </r>
  </si>
  <si>
    <r>
      <t xml:space="preserve">Lifting Cost ($/boe) </t>
    </r>
    <r>
      <rPr>
        <vertAlign val="superscript"/>
        <sz val="9"/>
        <color rgb="FF000000"/>
        <rFont val="Titillium Web"/>
      </rPr>
      <t>(1)</t>
    </r>
  </si>
  <si>
    <t>(2) Property, plant and equipment additions</t>
  </si>
  <si>
    <r>
      <t xml:space="preserve">(1) </t>
    </r>
    <r>
      <rPr>
        <sz val="7"/>
        <color theme="1"/>
        <rFont val="Titillium Web"/>
      </rPr>
      <t>Lifting cost includes production, transportation, treatment and field support services; excludes crude oil stock fluctuations, depreciation, depletion and amortization, royalties and others, selling expenses, exploration expenses, general and administrative expenses and Other non-cash costs related to the transfer of conventional assets</t>
    </r>
  </si>
  <si>
    <r>
      <t xml:space="preserve">Free cash flow </t>
    </r>
    <r>
      <rPr>
        <b/>
        <vertAlign val="superscript"/>
        <sz val="9"/>
        <color rgb="FF000000"/>
        <rFont val="Titillium Web"/>
      </rPr>
      <t>(1)</t>
    </r>
  </si>
  <si>
    <t xml:space="preserve"> -        Note: Amounts are expressed in U.S. dollars, unless otherwise stated, and in accordance with International Financial Reporting Standards (IFRS). All the amounts are unaudited. Amounts may not match with totals due to rounding up.</t>
  </si>
  <si>
    <t xml:space="preserve"> -        $MM: Million U.S. dollars</t>
  </si>
  <si>
    <t xml:space="preserve"> -        $M: Thousand U.S. dollars</t>
  </si>
  <si>
    <t xml:space="preserve"> -        $/bbl: U.S. dollars per barrel of oil</t>
  </si>
  <si>
    <t xml:space="preserve"> -        $/boe: U.S. dollars per barrel of oil equivalent</t>
  </si>
  <si>
    <t xml:space="preserve"> -        $/MMBtu: U.S. dollars per million British thermal unit</t>
  </si>
  <si>
    <t xml:space="preserve"> -        $/ton: U.S. dollars per metric ton</t>
  </si>
  <si>
    <t xml:space="preserve"> -        Adjusted EBITDA margin: Adjusted EBITDA divided by Total Revenues plus Gain from Exports Increase Program </t>
  </si>
  <si>
    <t xml:space="preserve"> -        boe: barrels of oil equivalent (see conversion metrics above)</t>
  </si>
  <si>
    <t xml:space="preserve"> -        boe/d: Barrels of oil equivalent per day</t>
  </si>
  <si>
    <t xml:space="preserve"> -        bbl/d: Barrels of oil per day</t>
  </si>
  <si>
    <t xml:space="preserve"> -        MMboe: Million barrels of oil equivalent</t>
  </si>
  <si>
    <t xml:space="preserve"> -        MMm3/d: Million cubic meters per day</t>
  </si>
  <si>
    <t xml:space="preserve"> -        Transferred Conventional Assets: Entre Lomas Río Negro, Entre Lomas Neuquén, Jarilla Quemada, Charco del Palenque, 25 de Mayo Medanito SE and Jagüel de los Machos concessions operated by Aconcagua, effective as of March 1, 2023</t>
  </si>
  <si>
    <t xml:space="preserve"> -        Conversion metrics:</t>
  </si>
  <si>
    <r>
      <t>·</t>
    </r>
    <r>
      <rPr>
        <sz val="7"/>
        <color theme="1"/>
        <rFont val="Titillium Web"/>
      </rPr>
      <t xml:space="preserve">        </t>
    </r>
    <r>
      <rPr>
        <sz val="10"/>
        <color theme="1"/>
        <rFont val="Titillium Web"/>
      </rPr>
      <t>1 cubic meter of oil = 6.2898 barrels of oil</t>
    </r>
  </si>
  <si>
    <r>
      <t>·</t>
    </r>
    <r>
      <rPr>
        <sz val="7"/>
        <color theme="1"/>
        <rFont val="Titillium Web"/>
      </rPr>
      <t xml:space="preserve">        </t>
    </r>
    <r>
      <rPr>
        <sz val="10"/>
        <color theme="1"/>
        <rFont val="Titillium Web"/>
      </rPr>
      <t>1,000 cubic meters of gas = 6.2898 barrels of oil equivalent</t>
    </r>
  </si>
  <si>
    <r>
      <t>·</t>
    </r>
    <r>
      <rPr>
        <sz val="7"/>
        <color theme="1"/>
        <rFont val="Titillium Web"/>
      </rPr>
      <t xml:space="preserve">        </t>
    </r>
    <r>
      <rPr>
        <sz val="10"/>
        <color theme="1"/>
        <rFont val="Titillium Web"/>
      </rPr>
      <t>1 million British thermal units = 27.096 cubic meters of gas</t>
    </r>
  </si>
  <si>
    <t xml:space="preserve"> -        Free cash flow:  Operating activities cash flow + Investing activities cash flow</t>
  </si>
  <si>
    <t>(1) Free cash flow:  Operating activities cash flow + Investing activities cash flow</t>
  </si>
  <si>
    <t>Concessions</t>
  </si>
  <si>
    <t>WI (%)</t>
  </si>
  <si>
    <t>Operated /
Non-operated</t>
  </si>
  <si>
    <t>Expiration year</t>
  </si>
  <si>
    <t>Target</t>
  </si>
  <si>
    <t>Basin</t>
  </si>
  <si>
    <t>Country</t>
  </si>
  <si>
    <t>Non-operated</t>
  </si>
  <si>
    <t>Neuquina</t>
  </si>
  <si>
    <t>Argentina</t>
  </si>
  <si>
    <t>Operated</t>
  </si>
  <si>
    <t>Shale / Conventional</t>
  </si>
  <si>
    <t>2036 / 2040</t>
  </si>
  <si>
    <t>Noroeste</t>
  </si>
  <si>
    <t xml:space="preserve">CS-01 </t>
  </si>
  <si>
    <t>Del Sureste</t>
  </si>
  <si>
    <t>Mexico</t>
  </si>
  <si>
    <t>Issue date</t>
  </si>
  <si>
    <t>Maturity</t>
  </si>
  <si>
    <t>Gross proceeds ($MM)</t>
  </si>
  <si>
    <t>Type</t>
  </si>
  <si>
    <t>Interest rate (%)</t>
  </si>
  <si>
    <t>Currency</t>
  </si>
  <si>
    <t>Bullet at maturity</t>
  </si>
  <si>
    <t>ARS in USD-linked</t>
  </si>
  <si>
    <t>ON class XII</t>
  </si>
  <si>
    <t>5.85% paid bi-annually</t>
  </si>
  <si>
    <t>USD</t>
  </si>
  <si>
    <t>ON class XVII</t>
  </si>
  <si>
    <t>ON class XVIII</t>
  </si>
  <si>
    <t>ON class XIX</t>
  </si>
  <si>
    <t>1% paid quarterly</t>
  </si>
  <si>
    <t>ON class XX</t>
  </si>
  <si>
    <t>4.5% paid quarterly</t>
  </si>
  <si>
    <t>ON class XXI</t>
  </si>
  <si>
    <t>0.99% paid quarterly</t>
  </si>
  <si>
    <t>ON class XXII</t>
  </si>
  <si>
    <t>5% paid bi-annually</t>
  </si>
  <si>
    <t>6.5% paid bi-annually</t>
  </si>
  <si>
    <t>(1) All instruments issued by Vista Energy Argentina S.A.U. in the BCBA Argentina market</t>
  </si>
  <si>
    <t>Outstanding debt</t>
  </si>
  <si>
    <t>In $MM</t>
  </si>
  <si>
    <t>Cross border</t>
  </si>
  <si>
    <t>Local</t>
  </si>
  <si>
    <t xml:space="preserve">Total </t>
  </si>
  <si>
    <t>Proved reserves breakdown by type (MMboe)</t>
  </si>
  <si>
    <t>Proved developed reserves</t>
  </si>
  <si>
    <t>Proved undeveloped reserves</t>
  </si>
  <si>
    <t>Total proved reserves</t>
  </si>
  <si>
    <t>(-) Production</t>
  </si>
  <si>
    <t>(+) Additions</t>
  </si>
  <si>
    <t>Proved reserves begining of period</t>
  </si>
  <si>
    <t>Proved reserves end of period</t>
  </si>
  <si>
    <t>(1) Oil includes crude oil and condensate and NGL; NGLs represent less than 1% of total reserves of the Company.</t>
  </si>
  <si>
    <t xml:space="preserve"> -        Reserves life ratio: calculated as the proved reserves divided by the annual production</t>
  </si>
  <si>
    <t xml:space="preserve"> -        Reserves replacement ratio: calculated as the proved reserves additions divided by the annual production</t>
  </si>
  <si>
    <t>Proved Reserves</t>
  </si>
  <si>
    <t xml:space="preserve"> -       Proved reserves: according to SEC regulations, proved reserves are those quantities of oil and gas which, by analysis of geoscience and engineering data, can be estimated with “reasonable certainty” to be economically producible—from a given date forward, from known reservoirs, and under existing economic conditions, operating methods and government regulations—prior to the time at which contracts providing the right to operate expire, unless evidence indicates that renewal is reasonably certain, regardless of whether deterministic or probabilistic methods are used for the estimation</t>
  </si>
  <si>
    <t>Reserves replacement ratio (MMboe)</t>
  </si>
  <si>
    <t>(2) Reserves replacement ratio: calculated as the proved reserves additions divided by the annual production</t>
  </si>
  <si>
    <t>(3) Reserves life ratio: calculated as the proved reserves divided by the annual production</t>
  </si>
  <si>
    <t>ON class XXIV</t>
  </si>
  <si>
    <t>Opex</t>
  </si>
  <si>
    <t>Capex</t>
  </si>
  <si>
    <r>
      <t xml:space="preserve">Capex ($MM) </t>
    </r>
    <r>
      <rPr>
        <vertAlign val="superscript"/>
        <sz val="9"/>
        <color rgb="FF000000"/>
        <rFont val="Titillium Web"/>
      </rPr>
      <t>(2)</t>
    </r>
  </si>
  <si>
    <r>
      <t xml:space="preserve">Oil </t>
    </r>
    <r>
      <rPr>
        <vertAlign val="superscript"/>
        <sz val="9"/>
        <color rgb="FF000000"/>
        <rFont val="Titillium Web"/>
      </rPr>
      <t>(1)</t>
    </r>
  </si>
  <si>
    <r>
      <t xml:space="preserve">Reserves replacement ratio (%)  </t>
    </r>
    <r>
      <rPr>
        <b/>
        <vertAlign val="superscript"/>
        <sz val="9"/>
        <color rgb="FF000000"/>
        <rFont val="Titillium Web"/>
      </rPr>
      <t>(2)</t>
    </r>
  </si>
  <si>
    <r>
      <t xml:space="preserve">Reserves life (years) </t>
    </r>
    <r>
      <rPr>
        <b/>
        <vertAlign val="superscript"/>
        <sz val="9"/>
        <color rgb="FF000000"/>
        <rFont val="Titillium Web"/>
      </rPr>
      <t>(3)</t>
    </r>
  </si>
  <si>
    <r>
      <t xml:space="preserve">Instrument </t>
    </r>
    <r>
      <rPr>
        <b/>
        <vertAlign val="superscript"/>
        <sz val="9"/>
        <color rgb="FF4D4084"/>
        <rFont val="Titillium Web"/>
      </rPr>
      <t>(1)</t>
    </r>
  </si>
  <si>
    <r>
      <t xml:space="preserve">Amortizing </t>
    </r>
    <r>
      <rPr>
        <vertAlign val="superscript"/>
        <sz val="9"/>
        <color rgb="FF000000"/>
        <rFont val="Titillium Web"/>
      </rPr>
      <t>(2)</t>
    </r>
  </si>
  <si>
    <r>
      <t xml:space="preserve">ON class XVI </t>
    </r>
    <r>
      <rPr>
        <vertAlign val="superscript"/>
        <sz val="9"/>
        <color rgb="FF000000"/>
        <rFont val="Titillium Web"/>
      </rPr>
      <t>(3)</t>
    </r>
  </si>
  <si>
    <r>
      <t xml:space="preserve">ON class XXIII </t>
    </r>
    <r>
      <rPr>
        <vertAlign val="superscript"/>
        <sz val="9"/>
        <color rgb="FF000000"/>
        <rFont val="Titillium Web"/>
      </rPr>
      <t>(4)</t>
    </r>
  </si>
  <si>
    <r>
      <t xml:space="preserve">Entre Lomas Neuquén </t>
    </r>
    <r>
      <rPr>
        <vertAlign val="superscript"/>
        <sz val="9"/>
        <color rgb="FF000000"/>
        <rFont val="Titillium Web"/>
      </rPr>
      <t>(1)</t>
    </r>
  </si>
  <si>
    <r>
      <t xml:space="preserve">Entre Lomas Río Negro </t>
    </r>
    <r>
      <rPr>
        <vertAlign val="superscript"/>
        <sz val="9"/>
        <color rgb="FF000000"/>
        <rFont val="Titillium Web"/>
      </rPr>
      <t>(1)</t>
    </r>
  </si>
  <si>
    <r>
      <t xml:space="preserve">Charco del Palenque </t>
    </r>
    <r>
      <rPr>
        <vertAlign val="superscript"/>
        <sz val="9"/>
        <color rgb="FF000000"/>
        <rFont val="Titillium Web"/>
      </rPr>
      <t>(1)</t>
    </r>
  </si>
  <si>
    <r>
      <t xml:space="preserve">Jarilla Quemada </t>
    </r>
    <r>
      <rPr>
        <vertAlign val="superscript"/>
        <sz val="9"/>
        <color rgb="FF000000"/>
        <rFont val="Titillium Web"/>
      </rPr>
      <t>(1)</t>
    </r>
  </si>
  <si>
    <r>
      <t xml:space="preserve">25 de Mayo-Medanito </t>
    </r>
    <r>
      <rPr>
        <vertAlign val="superscript"/>
        <sz val="9"/>
        <color rgb="FF000000"/>
        <rFont val="Titillium Web"/>
      </rPr>
      <t>(1)</t>
    </r>
  </si>
  <si>
    <r>
      <t xml:space="preserve">Jagüel de los Machos </t>
    </r>
    <r>
      <rPr>
        <vertAlign val="superscript"/>
        <sz val="9"/>
        <color rgb="FF000000"/>
        <rFont val="Titillium Web"/>
      </rPr>
      <t>(1)</t>
    </r>
  </si>
  <si>
    <t>Export Duties</t>
  </si>
  <si>
    <t>(2) Net of Export Duties</t>
  </si>
  <si>
    <r>
      <t>Total net revenues</t>
    </r>
    <r>
      <rPr>
        <b/>
        <vertAlign val="superscript"/>
        <sz val="9"/>
        <color rgb="FF000000"/>
        <rFont val="Titillium Web"/>
      </rPr>
      <t xml:space="preserve"> (2)</t>
    </r>
  </si>
  <si>
    <r>
      <t xml:space="preserve">Total revenues </t>
    </r>
    <r>
      <rPr>
        <b/>
        <vertAlign val="superscript"/>
        <sz val="9"/>
        <color rgb="FF000000"/>
        <rFont val="Titillium Web"/>
      </rPr>
      <t>(1)</t>
    </r>
  </si>
  <si>
    <t>Q2 2024</t>
  </si>
  <si>
    <t>As of March 31, 2024</t>
  </si>
  <si>
    <t>As of June 30, 2024</t>
  </si>
  <si>
    <t>8.0% paid bi-annually</t>
  </si>
  <si>
    <t>BPO-25</t>
  </si>
  <si>
    <t>BPO-26</t>
  </si>
  <si>
    <t>BPE-4</t>
  </si>
  <si>
    <t>AF-5</t>
  </si>
  <si>
    <t>AF-1561</t>
  </si>
  <si>
    <t>AF-1562</t>
  </si>
  <si>
    <t>AF-1563</t>
  </si>
  <si>
    <t>3.0% paid quarterly</t>
  </si>
  <si>
    <t>ON class XXV</t>
  </si>
  <si>
    <t>Net increase (decrease) in provisions</t>
  </si>
  <si>
    <t>Q3 2024</t>
  </si>
  <si>
    <t>Adjusted Net Income Reconciliation</t>
  </si>
  <si>
    <t>As of September 30, 2024</t>
  </si>
  <si>
    <t xml:space="preserve"> -   </t>
  </si>
  <si>
    <t>ON class XXVI</t>
  </si>
  <si>
    <t>7.65% paid bi-anually</t>
  </si>
  <si>
    <t>BPO-27</t>
  </si>
  <si>
    <t>BPO-28</t>
  </si>
  <si>
    <t>BPE-5</t>
  </si>
  <si>
    <t xml:space="preserve"> -        Lifting cost includes production, transportation, treatment and field support services; excludes crude oil stock fluctuations, depreciation, depletion and amortization, royalties and others, selling expenses, exploration expenses, general and administrative expenses, other operating income, other operating expense and other non-cash costs related to the transfer of conventional assets </t>
  </si>
  <si>
    <t>Note: Negative amounts reflect the effects of adjustments in the production of prior quarters</t>
  </si>
  <si>
    <t>Q4 2024</t>
  </si>
  <si>
    <t xml:space="preserve">   As of December 31, 2024</t>
  </si>
  <si>
    <t>BPO-29</t>
  </si>
  <si>
    <t>BPO-30</t>
  </si>
  <si>
    <t>BPE-6</t>
  </si>
  <si>
    <t>BPE-7</t>
  </si>
  <si>
    <t xml:space="preserve">(1) Transferred Conventional Assets operated by Aconcagua, effective as of March 1, 2023. Under the agreement, Vista is entitled to 40% of crude oil production and reserves and 100% of natural gas and LPG and condensates production and reserves of the Transferred Conventional Assets. </t>
  </si>
  <si>
    <t>Biological assets</t>
  </si>
  <si>
    <t>Reversal (Impairment) of long- lived assets</t>
  </si>
  <si>
    <t>Payments for acquisitions of property, plant and equipment and biological assets</t>
  </si>
  <si>
    <t>Gain related to the transfer of conventional assets</t>
  </si>
  <si>
    <t>(Reversal) impairment of long-lived assets</t>
  </si>
  <si>
    <t>Proceeds from (payments of) other financial results</t>
  </si>
  <si>
    <t>ON class XXVII</t>
  </si>
  <si>
    <t>7.625% paid bi-anually</t>
  </si>
  <si>
    <t>(3) 40.8 $MM were issued on May 29, 2023</t>
  </si>
  <si>
    <t>(4) 32.2 $MM were issued on May 3, 2024</t>
  </si>
  <si>
    <t xml:space="preserve"> -        Conventional Assets Transaction: assets transferred to Aconcagua, effective on March 1st, 2023. Under the agreement, Vista is entitled to 40% of crude oil production and reserves and 100% of natural gas and LPG and condensates production and reserves of the Transferred Conventional Assets. </t>
  </si>
  <si>
    <t>Q1 2025</t>
  </si>
  <si>
    <t>As of March 31, 2025</t>
  </si>
  <si>
    <t>ON class XXVIII</t>
  </si>
  <si>
    <t>7.50% paid bi-annually</t>
  </si>
  <si>
    <t>BPO-31</t>
  </si>
  <si>
    <t>BPO-32</t>
  </si>
  <si>
    <t>BPE-8</t>
  </si>
  <si>
    <t>Phone in Mexico: +52.55.1555.7104</t>
  </si>
  <si>
    <r>
      <t xml:space="preserve">La Amarga Chica </t>
    </r>
    <r>
      <rPr>
        <vertAlign val="superscript"/>
        <sz val="9"/>
        <color rgb="FF000000"/>
        <rFont val="Titillium Web"/>
      </rPr>
      <t>(2)</t>
    </r>
  </si>
  <si>
    <t>(2) Acquired 50% of La Amarga Chica block through Petronas E&amp;P Argentina S.A. on April 15, 2025</t>
  </si>
  <si>
    <t>Natural Gas (million of MMBtu)</t>
  </si>
  <si>
    <t>Export market (million of MMBtu)</t>
  </si>
  <si>
    <t>Domestic market (million of MMBtu)</t>
  </si>
  <si>
    <t>Natural Gas ($/MMBtu)</t>
  </si>
  <si>
    <t>Export market ($/MMBtu)</t>
  </si>
  <si>
    <t>Domestic market ($/MMBtu)</t>
  </si>
  <si>
    <t>Q2 2025</t>
  </si>
  <si>
    <t>As of June 30, 2035</t>
  </si>
  <si>
    <t>La Amarga Chica</t>
  </si>
  <si>
    <t>Selling expenses ($/boe)</t>
  </si>
  <si>
    <t>Selling expenses ($MM)</t>
  </si>
  <si>
    <t>(+) Gain from business combination</t>
  </si>
  <si>
    <t>(+) Income (loss) from investments in associates</t>
  </si>
  <si>
    <t>Income (loss) from investments in associates</t>
  </si>
  <si>
    <t>Gain from business combination</t>
  </si>
  <si>
    <t>Interest (loss) from investment in associates</t>
  </si>
  <si>
    <t>Other taxes interest</t>
  </si>
  <si>
    <t>Payments for Business Combination, net of cash acquired</t>
  </si>
  <si>
    <t>Payments of other taxes interest</t>
  </si>
  <si>
    <t>Financial debt maturity schedule as of June 30, 2025</t>
  </si>
  <si>
    <t>BPO-33</t>
  </si>
  <si>
    <t>BPO-34</t>
  </si>
  <si>
    <t>BPE-9</t>
  </si>
  <si>
    <t>ON class XXIX</t>
  </si>
  <si>
    <t>8.50% paid bi-annually</t>
  </si>
  <si>
    <t>(2) Class XII to be repaid in 15 semi-annual installments, with a three-year grace period. Class XXIV repaid in 4 semi-annual installments, with a 3.5-year grace period. Class XXVI repaid in 3 annual installments, with a 5-year grace period. Class XXVII repaid in 3 annual installments, with a 9-year grace period. Class XXIX repaid in 3 annual installments, with a 6-year grace period</t>
  </si>
  <si>
    <t>2H-25</t>
  </si>
  <si>
    <t>1) Adj. EBITDA = Profit / (loss) for the period, net + Income tax (expense) / benefit + Financial income (expense), net + Income (loss) from investments in associates + Depreciation, depletion and amortization + Restructuring and reorganization expenses + Impairment (reversal) of long-lived assets + Gain related to the transfer of conventional assets + Other non-cash costs related to the transfer of conventional assets + Gain from business combination</t>
  </si>
  <si>
    <t>(+) Deferred Income tax</t>
  </si>
  <si>
    <t>(+) Changes in the fair value of Warrants</t>
  </si>
  <si>
    <t>(3) Adjusted Net Income / (Loss): Profit / (Loss) for the period, net + Deferred Income Tax (expense) + Changes in the fair value of the warrants + Impairment (reversal) of long-lived assets + Gain related to the transfer of conventional assets + Other non-cash costs related to the transfer of conventional assets + Gain from business combination</t>
  </si>
  <si>
    <t xml:space="preserve"> -        Adj. EBITDA = Profit / (loss) for the period, net + Income tax (expense) / benefit + Financial income (expense), net + Income (loss) from investments in associates + Depreciation, depletion and amortization + Restructuring and reorganization expenses + Impairment (reversal) of long-lived assets + Gain related to the transfer of conventional assets + Other non-cash costs related to the transfer of conventional assets + Gain from business combination</t>
  </si>
  <si>
    <t xml:space="preserve"> -        Adjusted Net Income / (Loss): Profit / (Loss) for the period, net + Deferred Income Tax (expense) + Changes in the fair value of the warrants + Impairment (reversal) of long-lived assets + Gain related to the transfer of conventional assets + Other non-cash costs related to the transfer of conventional assets + Gain from business combination</t>
  </si>
  <si>
    <t>Oil (MMbbl)</t>
  </si>
  <si>
    <t>Export market (MMbbl)</t>
  </si>
  <si>
    <t>Domestic market (MMbbl)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</si>
</sst>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2">
    <numFmt numFmtId="43" formatCode="_-* #,##0.00_-;\-* #,##0.00_-;_-* &quot;-&quot;??_-;_-@_-"/>
    <numFmt numFmtId="164" formatCode="#,##0.0;\ \(#,##0.0\)"/>
    <numFmt numFmtId="165" formatCode="#,##0;\ \(#,##0\)"/>
    <numFmt numFmtId="166" formatCode="#,##0;\ \(#,##0\);\ \-"/>
    <numFmt numFmtId="167" formatCode="0.0%"/>
    <numFmt numFmtId="168" formatCode="_(* #,##0_);_(* \(#,##0\);_(* &quot;-&quot;??_);_(@_)"/>
    <numFmt numFmtId="169" formatCode="#,##0.0"/>
    <numFmt numFmtId="170" formatCode="0.0"/>
    <numFmt numFmtId="171" formatCode="&quot;Q&quot;0"/>
    <numFmt numFmtId="172" formatCode="mm/dd/yy;@"/>
    <numFmt numFmtId="173" formatCode="#,##0.0;\ \(#,##0.0\);\ \-"/>
    <numFmt numFmtId="174" formatCode="_-* #,##0.0_-;\-* #,##0.0_-;_-* &quot;-&quot;??_-;_-@_-"/>
  </numFmts>
  <fonts count="39" x14ac:knownFonts="1">
    <font>
      <sz val="11"/>
      <color theme="1"/>
      <name val="Calibri"/>
      <family val="2"/>
      <scheme val="minor"/>
    </font>
    <font>
      <sz val="11"/>
      <color theme="1"/>
      <name val="Calibri"/>
      <family val="2"/>
      <scheme val="minor"/>
    </font>
    <font>
      <sz val="8"/>
      <color theme="1"/>
      <name val="Titillium Web"/>
    </font>
    <font>
      <sz val="8"/>
      <color rgb="FF000000"/>
      <name val="Titillium Web"/>
    </font>
    <font>
      <sz val="8"/>
      <color rgb="FF4D4084"/>
      <name val="Titillium Web"/>
    </font>
    <font>
      <b/>
      <sz val="8"/>
      <color rgb="FF4D4084"/>
      <name val="Titillium Web"/>
    </font>
    <font>
      <sz val="9"/>
      <name val="Arial"/>
      <family val="2"/>
    </font>
    <font>
      <sz val="8"/>
      <name val="Titillium Web"/>
    </font>
    <font>
      <b/>
      <sz val="8"/>
      <name val="Titillium Web"/>
    </font>
    <font>
      <b/>
      <sz val="9"/>
      <color rgb="FF4D4084"/>
      <name val="Titillium Web"/>
    </font>
    <font>
      <sz val="9"/>
      <color theme="1"/>
      <name val="Titillium Web"/>
    </font>
    <font>
      <b/>
      <sz val="9"/>
      <name val="Titillium Web"/>
    </font>
    <font>
      <sz val="9"/>
      <name val="Titillium Web"/>
    </font>
    <font>
      <sz val="9"/>
      <color rgb="FF000000"/>
      <name val="Titillium Web"/>
    </font>
    <font>
      <b/>
      <sz val="10"/>
      <color rgb="FF4D4084"/>
      <name val="Titillium Web"/>
    </font>
    <font>
      <b/>
      <sz val="9"/>
      <color theme="1"/>
      <name val="Titillium Web"/>
    </font>
    <font>
      <sz val="9"/>
      <color theme="1"/>
      <name val="Calibri"/>
      <family val="2"/>
      <scheme val="minor"/>
    </font>
    <font>
      <b/>
      <sz val="9"/>
      <color rgb="FF000000"/>
      <name val="Titillium Web"/>
    </font>
    <font>
      <i/>
      <sz val="9"/>
      <color rgb="FF000000"/>
      <name val="Titillium Web"/>
    </font>
    <font>
      <u/>
      <sz val="9"/>
      <color rgb="FF000000"/>
      <name val="Titillium Web"/>
    </font>
    <font>
      <sz val="7"/>
      <color rgb="FF000000"/>
      <name val="Titillium Web"/>
    </font>
    <font>
      <vertAlign val="superscript"/>
      <sz val="9"/>
      <color rgb="FF000000"/>
      <name val="Titillium Web"/>
    </font>
    <font>
      <i/>
      <sz val="8"/>
      <color rgb="FF808080"/>
      <name val="Titillium Web"/>
    </font>
    <font>
      <sz val="11"/>
      <color rgb="FF000000"/>
      <name val="Titillium Web"/>
    </font>
    <font>
      <sz val="9"/>
      <color rgb="FF4D4084"/>
      <name val="Titillium Web"/>
    </font>
    <font>
      <i/>
      <sz val="9"/>
      <name val="Titillium Web"/>
    </font>
    <font>
      <vertAlign val="superscript"/>
      <sz val="9"/>
      <color rgb="FF4D4084"/>
      <name val="Titillium Web"/>
    </font>
    <font>
      <i/>
      <vertAlign val="superscript"/>
      <sz val="9"/>
      <color rgb="FF000000"/>
      <name val="Titillium Web"/>
    </font>
    <font>
      <sz val="10"/>
      <color theme="1"/>
      <name val="Titillium Web"/>
    </font>
    <font>
      <u/>
      <sz val="11"/>
      <color theme="10"/>
      <name val="Calibri"/>
      <family val="2"/>
      <scheme val="minor"/>
    </font>
    <font>
      <sz val="10"/>
      <color theme="1"/>
      <name val="Arial"/>
      <family val="2"/>
    </font>
    <font>
      <b/>
      <vertAlign val="superscript"/>
      <sz val="9"/>
      <color rgb="FF4D4084"/>
      <name val="Titillium Web"/>
    </font>
    <font>
      <sz val="8"/>
      <name val="Calibri"/>
      <family val="2"/>
      <scheme val="minor"/>
    </font>
    <font>
      <b/>
      <sz val="11"/>
      <color rgb="FF4D4084"/>
      <name val="Titillium Web"/>
    </font>
    <font>
      <b/>
      <vertAlign val="superscript"/>
      <sz val="9"/>
      <color rgb="FF000000"/>
      <name val="Titillium Web"/>
    </font>
    <font>
      <b/>
      <vertAlign val="superscript"/>
      <sz val="9"/>
      <color theme="1"/>
      <name val="Titillium Web"/>
    </font>
    <font>
      <vertAlign val="superscript"/>
      <sz val="9"/>
      <color theme="1"/>
      <name val="Titillium Web"/>
    </font>
    <font>
      <sz val="7"/>
      <color theme="1"/>
      <name val="Titillium Web"/>
    </font>
    <font>
      <sz val="8"/>
      <color theme="1"/>
      <name val="Times New Roman"/>
      <family val="1"/>
    </font>
  </fonts>
  <fills count="6">
    <fill>
      <patternFill patternType="none"/>
    </fill>
    <fill>
      <patternFill patternType="gray125"/>
    </fill>
    <fill>
      <patternFill patternType="solid">
        <fgColor theme="0" tint="-0.14999847407452621"/>
        <bgColor indexed="64"/>
      </patternFill>
    </fill>
    <fill>
      <patternFill patternType="solid">
        <fgColor rgb="FFFFFFFF"/>
        <bgColor indexed="64"/>
      </patternFill>
    </fill>
    <fill>
      <patternFill patternType="solid">
        <fgColor rgb="FFD9D9D9"/>
        <bgColor rgb="FF000000"/>
      </patternFill>
    </fill>
    <fill>
      <patternFill patternType="solid">
        <fgColor rgb="FFFFFFFF"/>
        <bgColor rgb="FF000000"/>
      </patternFill>
    </fill>
  </fills>
  <borders count="24">
    <border>
      <left/>
      <right/>
      <top/>
      <bottom/>
      <diagonal/>
    </border>
    <border>
      <left style="thick">
        <color theme="0" tint="-4.9989318521683403E-2"/>
      </left>
      <right/>
      <top style="thin">
        <color auto="1"/>
      </top>
      <bottom style="thin">
        <color auto="1"/>
      </bottom>
      <diagonal/>
    </border>
    <border>
      <left/>
      <right/>
      <top style="thin">
        <color indexed="64"/>
      </top>
      <bottom style="thin">
        <color indexed="64"/>
      </bottom>
      <diagonal/>
    </border>
    <border>
      <left style="thick">
        <color theme="0" tint="-4.9989318521683403E-2"/>
      </left>
      <right/>
      <top/>
      <bottom/>
      <diagonal/>
    </border>
    <border>
      <left style="thick">
        <color theme="0" tint="-4.9989318521683403E-2"/>
      </left>
      <right/>
      <top/>
      <bottom style="thin">
        <color indexed="64"/>
      </bottom>
      <diagonal/>
    </border>
    <border>
      <left/>
      <right/>
      <top/>
      <bottom style="thin">
        <color indexed="64"/>
      </bottom>
      <diagonal/>
    </border>
    <border>
      <left/>
      <right/>
      <top style="medium">
        <color indexed="64"/>
      </top>
      <bottom style="medium">
        <color indexed="64"/>
      </bottom>
      <diagonal/>
    </border>
    <border>
      <left/>
      <right/>
      <top/>
      <bottom style="medium">
        <color indexed="64"/>
      </bottom>
      <diagonal/>
    </border>
    <border>
      <left/>
      <right/>
      <top/>
      <bottom style="double">
        <color indexed="64"/>
      </bottom>
      <diagonal/>
    </border>
    <border>
      <left/>
      <right/>
      <top style="double">
        <color indexed="64"/>
      </top>
      <bottom style="double">
        <color indexed="64"/>
      </bottom>
      <diagonal/>
    </border>
    <border>
      <left/>
      <right/>
      <top style="medium">
        <color indexed="64"/>
      </top>
      <bottom style="double">
        <color indexed="64"/>
      </bottom>
      <diagonal/>
    </border>
    <border>
      <left/>
      <right/>
      <top style="medium">
        <color indexed="64"/>
      </top>
      <bottom/>
      <diagonal/>
    </border>
    <border>
      <left/>
      <right/>
      <top style="double">
        <color rgb="FF4D4084"/>
      </top>
      <bottom style="double">
        <color rgb="FF4D4084"/>
      </bottom>
      <diagonal/>
    </border>
    <border>
      <left style="thick">
        <color theme="0" tint="-4.9989318521683403E-2"/>
      </left>
      <right/>
      <top style="double">
        <color rgb="FF4D4084"/>
      </top>
      <bottom style="double">
        <color rgb="FF4D4084"/>
      </bottom>
      <diagonal/>
    </border>
    <border>
      <left style="thick">
        <color theme="0" tint="-4.9989318521683403E-2"/>
      </left>
      <right/>
      <top style="medium">
        <color rgb="FF4D4084"/>
      </top>
      <bottom style="medium">
        <color rgb="FF4D4084"/>
      </bottom>
      <diagonal/>
    </border>
    <border>
      <left/>
      <right/>
      <top style="medium">
        <color rgb="FF4D4084"/>
      </top>
      <bottom style="medium">
        <color rgb="FF4D4084"/>
      </bottom>
      <diagonal/>
    </border>
    <border>
      <left/>
      <right/>
      <top/>
      <bottom style="medium">
        <color rgb="FF4D4084"/>
      </bottom>
      <diagonal/>
    </border>
    <border>
      <left/>
      <right/>
      <top style="medium">
        <color rgb="FF4D4084"/>
      </top>
      <bottom style="double">
        <color rgb="FF4D4084"/>
      </bottom>
      <diagonal/>
    </border>
    <border>
      <left/>
      <right/>
      <top style="double">
        <color rgb="FF4D4084"/>
      </top>
      <bottom/>
      <diagonal/>
    </border>
    <border>
      <left/>
      <right/>
      <top/>
      <bottom style="double">
        <color rgb="FF4D4084"/>
      </bottom>
      <diagonal/>
    </border>
    <border>
      <left style="thick">
        <color theme="0" tint="-4.9989318521683403E-2"/>
      </left>
      <right style="thick">
        <color theme="0" tint="-4.9989318521683403E-2"/>
      </right>
      <top/>
      <bottom/>
      <diagonal/>
    </border>
    <border>
      <left/>
      <right style="thick">
        <color rgb="FFF2F2F2"/>
      </right>
      <top/>
      <bottom/>
      <diagonal/>
    </border>
    <border>
      <left style="thick">
        <color rgb="FFF2F2F2"/>
      </left>
      <right/>
      <top/>
      <bottom/>
      <diagonal/>
    </border>
    <border>
      <left style="thick">
        <color theme="0" tint="-4.9989318521683403E-2"/>
      </left>
      <right/>
      <top/>
      <bottom style="medium">
        <color rgb="FF4D4084"/>
      </bottom>
      <diagonal/>
    </border>
  </borders>
  <cellStyleXfs count="6">
    <xf numFmtId="0" fontId="0" fillId="0" borderId="0"/>
    <xf numFmtId="9" fontId="1" fillId="0" borderId="0" applyFont="0" applyFill="0" applyBorder="0" applyAlignment="0" applyProtection="0"/>
    <xf numFmtId="43" fontId="1" fillId="0" borderId="0" applyFont="0" applyFill="0" applyBorder="0" applyAlignment="0" applyProtection="0"/>
    <xf numFmtId="0" fontId="6" fillId="0" borderId="0"/>
    <xf numFmtId="43" fontId="1" fillId="0" borderId="0" applyFont="0" applyFill="0" applyBorder="0" applyAlignment="0" applyProtection="0"/>
    <xf numFmtId="0" fontId="29" fillId="0" borderId="0" applyNumberFormat="0" applyFill="0" applyBorder="0" applyAlignment="0" applyProtection="0"/>
  </cellStyleXfs>
  <cellXfs count="246">
    <xf numFmtId="0" fontId="0" fillId="0" borderId="0" xfId="0"/>
    <xf numFmtId="0" fontId="2" fillId="0" borderId="0" xfId="0" applyFont="1"/>
    <xf numFmtId="0" fontId="4" fillId="0" borderId="0" xfId="0" applyFont="1"/>
    <xf numFmtId="0" fontId="7" fillId="0" borderId="0" xfId="0" applyFont="1"/>
    <xf numFmtId="0" fontId="8" fillId="0" borderId="0" xfId="0" applyFont="1"/>
    <xf numFmtId="37" fontId="5" fillId="0" borderId="0" xfId="0" applyNumberFormat="1" applyFont="1" applyAlignment="1">
      <alignment vertical="center"/>
    </xf>
    <xf numFmtId="14" fontId="3" fillId="0" borderId="0" xfId="0" applyNumberFormat="1" applyFont="1" applyAlignment="1">
      <alignment horizontal="right" vertical="center"/>
    </xf>
    <xf numFmtId="0" fontId="3" fillId="0" borderId="0" xfId="0" applyFont="1" applyAlignment="1">
      <alignment vertical="center"/>
    </xf>
    <xf numFmtId="3" fontId="0" fillId="0" borderId="0" xfId="0" applyNumberFormat="1"/>
    <xf numFmtId="37" fontId="9" fillId="0" borderId="0" xfId="0" applyNumberFormat="1" applyFont="1" applyAlignment="1">
      <alignment vertical="center"/>
    </xf>
    <xf numFmtId="0" fontId="10" fillId="0" borderId="0" xfId="0" applyFont="1"/>
    <xf numFmtId="0" fontId="10" fillId="0" borderId="0" xfId="0" applyFont="1" applyAlignment="1">
      <alignment vertical="center"/>
    </xf>
    <xf numFmtId="0" fontId="11" fillId="0" borderId="3" xfId="0" applyFont="1" applyBorder="1" applyAlignment="1">
      <alignment vertical="center"/>
    </xf>
    <xf numFmtId="0" fontId="13" fillId="0" borderId="3" xfId="0" applyFont="1" applyBorder="1" applyAlignment="1">
      <alignment horizontal="left" vertical="center"/>
    </xf>
    <xf numFmtId="0" fontId="13" fillId="0" borderId="3" xfId="0" applyFont="1" applyBorder="1" applyAlignment="1">
      <alignment vertical="center"/>
    </xf>
    <xf numFmtId="0" fontId="10" fillId="0" borderId="0" xfId="0" applyFont="1" applyAlignment="1">
      <alignment wrapText="1"/>
    </xf>
    <xf numFmtId="0" fontId="9" fillId="0" borderId="16" xfId="0" applyFont="1" applyBorder="1" applyAlignment="1">
      <alignment horizontal="right" vertical="center"/>
    </xf>
    <xf numFmtId="37" fontId="14" fillId="0" borderId="0" xfId="0" applyNumberFormat="1" applyFont="1" applyAlignment="1">
      <alignment vertical="center"/>
    </xf>
    <xf numFmtId="0" fontId="15" fillId="0" borderId="0" xfId="0" applyFont="1" applyAlignment="1">
      <alignment vertical="center"/>
    </xf>
    <xf numFmtId="0" fontId="9" fillId="0" borderId="15" xfId="0" applyFont="1" applyBorder="1" applyAlignment="1">
      <alignment vertical="center"/>
    </xf>
    <xf numFmtId="0" fontId="9" fillId="0" borderId="17" xfId="0" applyFont="1" applyBorder="1" applyAlignment="1">
      <alignment vertical="center"/>
    </xf>
    <xf numFmtId="0" fontId="9" fillId="0" borderId="18" xfId="0" applyFont="1" applyBorder="1" applyAlignment="1">
      <alignment vertical="center"/>
    </xf>
    <xf numFmtId="0" fontId="10" fillId="0" borderId="12" xfId="0" applyFont="1" applyBorder="1" applyAlignment="1">
      <alignment horizontal="left" vertical="center"/>
    </xf>
    <xf numFmtId="0" fontId="9" fillId="0" borderId="19" xfId="0" applyFont="1" applyBorder="1" applyAlignment="1">
      <alignment vertical="center"/>
    </xf>
    <xf numFmtId="0" fontId="16" fillId="0" borderId="0" xfId="0" applyFont="1"/>
    <xf numFmtId="0" fontId="9" fillId="2" borderId="16" xfId="0" applyFont="1" applyFill="1" applyBorder="1" applyAlignment="1">
      <alignment horizontal="right" vertical="center"/>
    </xf>
    <xf numFmtId="0" fontId="10" fillId="0" borderId="3" xfId="0" applyFont="1" applyBorder="1" applyAlignment="1">
      <alignment horizontal="left" vertical="center"/>
    </xf>
    <xf numFmtId="0" fontId="15" fillId="0" borderId="3" xfId="0" applyFont="1" applyBorder="1" applyAlignment="1">
      <alignment horizontal="left" vertical="center"/>
    </xf>
    <xf numFmtId="0" fontId="9" fillId="0" borderId="14" xfId="0" applyFont="1" applyBorder="1" applyAlignment="1">
      <alignment vertical="center"/>
    </xf>
    <xf numFmtId="0" fontId="17" fillId="0" borderId="4" xfId="0" applyFont="1" applyBorder="1" applyAlignment="1">
      <alignment vertical="center" wrapText="1"/>
    </xf>
    <xf numFmtId="166" fontId="17" fillId="0" borderId="5" xfId="0" applyNumberFormat="1" applyFont="1" applyBorder="1" applyAlignment="1">
      <alignment horizontal="center" vertical="center" wrapText="1"/>
    </xf>
    <xf numFmtId="166" fontId="17" fillId="2" borderId="5" xfId="0" applyNumberFormat="1" applyFont="1" applyFill="1" applyBorder="1" applyAlignment="1">
      <alignment horizontal="center" vertical="center" wrapText="1"/>
    </xf>
    <xf numFmtId="0" fontId="13" fillId="0" borderId="3" xfId="0" applyFont="1" applyBorder="1" applyAlignment="1">
      <alignment horizontal="left" vertical="center" wrapText="1" indent="1"/>
    </xf>
    <xf numFmtId="166" fontId="13" fillId="0" borderId="0" xfId="0" applyNumberFormat="1" applyFont="1" applyAlignment="1">
      <alignment horizontal="center" vertical="center" wrapText="1"/>
    </xf>
    <xf numFmtId="166" fontId="13" fillId="2" borderId="0" xfId="0" applyNumberFormat="1" applyFont="1" applyFill="1" applyAlignment="1">
      <alignment horizontal="center" vertical="center" wrapText="1"/>
    </xf>
    <xf numFmtId="0" fontId="17" fillId="0" borderId="1" xfId="0" applyFont="1" applyBorder="1" applyAlignment="1">
      <alignment vertical="center" wrapText="1"/>
    </xf>
    <xf numFmtId="166" fontId="17" fillId="0" borderId="2" xfId="0" applyNumberFormat="1" applyFont="1" applyBorder="1" applyAlignment="1">
      <alignment horizontal="center" vertical="center"/>
    </xf>
    <xf numFmtId="166" fontId="17" fillId="2" borderId="2" xfId="0" applyNumberFormat="1" applyFont="1" applyFill="1" applyBorder="1" applyAlignment="1">
      <alignment horizontal="center" vertical="center"/>
    </xf>
    <xf numFmtId="166" fontId="13" fillId="0" borderId="0" xfId="0" quotePrefix="1" applyNumberFormat="1" applyFont="1" applyAlignment="1">
      <alignment horizontal="center" vertical="center" wrapText="1"/>
    </xf>
    <xf numFmtId="166" fontId="17" fillId="0" borderId="2" xfId="0" applyNumberFormat="1" applyFont="1" applyBorder="1" applyAlignment="1">
      <alignment horizontal="center" vertical="center" wrapText="1"/>
    </xf>
    <xf numFmtId="166" fontId="17" fillId="2" borderId="2" xfId="0" applyNumberFormat="1" applyFont="1" applyFill="1" applyBorder="1" applyAlignment="1">
      <alignment horizontal="center" vertical="center" wrapText="1"/>
    </xf>
    <xf numFmtId="0" fontId="18" fillId="0" borderId="3" xfId="0" applyFont="1" applyBorder="1" applyAlignment="1">
      <alignment vertical="center" wrapText="1"/>
    </xf>
    <xf numFmtId="9" fontId="18" fillId="0" borderId="0" xfId="0" applyNumberFormat="1" applyFont="1" applyAlignment="1">
      <alignment horizontal="center" vertical="center" wrapText="1"/>
    </xf>
    <xf numFmtId="9" fontId="18" fillId="2" borderId="0" xfId="0" applyNumberFormat="1" applyFont="1" applyFill="1" applyAlignment="1">
      <alignment horizontal="center" vertical="center" wrapText="1"/>
    </xf>
    <xf numFmtId="0" fontId="9" fillId="0" borderId="0" xfId="0" applyFont="1" applyAlignment="1">
      <alignment vertical="center"/>
    </xf>
    <xf numFmtId="166" fontId="17" fillId="0" borderId="5" xfId="0" applyNumberFormat="1" applyFont="1" applyBorder="1" applyAlignment="1">
      <alignment horizontal="center" vertical="center"/>
    </xf>
    <xf numFmtId="37" fontId="17" fillId="2" borderId="5" xfId="0" applyNumberFormat="1" applyFont="1" applyFill="1" applyBorder="1" applyAlignment="1">
      <alignment horizontal="center" vertical="center"/>
    </xf>
    <xf numFmtId="0" fontId="19" fillId="0" borderId="3" xfId="0" applyFont="1" applyBorder="1" applyAlignment="1">
      <alignment horizontal="left" vertical="center"/>
    </xf>
    <xf numFmtId="166" fontId="17" fillId="0" borderId="0" xfId="0" applyNumberFormat="1" applyFont="1" applyAlignment="1">
      <alignment horizontal="center" vertical="center"/>
    </xf>
    <xf numFmtId="37" fontId="17" fillId="2" borderId="0" xfId="0" applyNumberFormat="1" applyFont="1" applyFill="1" applyAlignment="1">
      <alignment horizontal="center" vertical="center"/>
    </xf>
    <xf numFmtId="166" fontId="13" fillId="0" borderId="0" xfId="0" applyNumberFormat="1" applyFont="1" applyAlignment="1">
      <alignment horizontal="center" vertical="center"/>
    </xf>
    <xf numFmtId="37" fontId="13" fillId="2" borderId="0" xfId="0" applyNumberFormat="1" applyFont="1" applyFill="1" applyAlignment="1">
      <alignment horizontal="center" vertical="center"/>
    </xf>
    <xf numFmtId="0" fontId="17" fillId="0" borderId="3" xfId="0" applyFont="1" applyBorder="1" applyAlignment="1">
      <alignment horizontal="left" vertical="center"/>
    </xf>
    <xf numFmtId="0" fontId="17" fillId="0" borderId="1" xfId="0" applyFont="1" applyBorder="1" applyAlignment="1">
      <alignment vertical="center"/>
    </xf>
    <xf numFmtId="37" fontId="17" fillId="2" borderId="2" xfId="0" applyNumberFormat="1" applyFont="1" applyFill="1" applyBorder="1" applyAlignment="1">
      <alignment horizontal="center" vertical="center"/>
    </xf>
    <xf numFmtId="0" fontId="12" fillId="0" borderId="0" xfId="0" applyFont="1"/>
    <xf numFmtId="167" fontId="12" fillId="0" borderId="0" xfId="0" applyNumberFormat="1" applyFont="1"/>
    <xf numFmtId="9" fontId="12" fillId="0" borderId="0" xfId="1" applyFont="1" applyBorder="1"/>
    <xf numFmtId="0" fontId="11" fillId="0" borderId="0" xfId="0" applyFont="1"/>
    <xf numFmtId="166" fontId="9" fillId="0" borderId="14" xfId="0" applyNumberFormat="1" applyFont="1" applyBorder="1" applyAlignment="1">
      <alignment horizontal="left" vertical="center"/>
    </xf>
    <xf numFmtId="166" fontId="9" fillId="0" borderId="15" xfId="0" applyNumberFormat="1" applyFont="1" applyBorder="1" applyAlignment="1">
      <alignment horizontal="center" vertical="center"/>
    </xf>
    <xf numFmtId="166" fontId="9" fillId="2" borderId="15" xfId="0" applyNumberFormat="1" applyFont="1" applyFill="1" applyBorder="1" applyAlignment="1">
      <alignment horizontal="center" vertical="center"/>
    </xf>
    <xf numFmtId="165" fontId="13" fillId="3" borderId="0" xfId="0" applyNumberFormat="1" applyFont="1" applyFill="1" applyAlignment="1">
      <alignment horizontal="center" vertical="center"/>
    </xf>
    <xf numFmtId="165" fontId="13" fillId="2" borderId="0" xfId="0" applyNumberFormat="1" applyFont="1" applyFill="1" applyAlignment="1">
      <alignment horizontal="center" vertical="center"/>
    </xf>
    <xf numFmtId="165" fontId="13" fillId="0" borderId="0" xfId="0" applyNumberFormat="1" applyFont="1" applyAlignment="1">
      <alignment horizontal="center" vertical="center"/>
    </xf>
    <xf numFmtId="164" fontId="13" fillId="0" borderId="0" xfId="0" applyNumberFormat="1" applyFont="1" applyAlignment="1">
      <alignment horizontal="center" vertical="center"/>
    </xf>
    <xf numFmtId="0" fontId="12" fillId="0" borderId="16" xfId="0" applyFont="1" applyBorder="1" applyAlignment="1">
      <alignment horizontal="left" vertical="center"/>
    </xf>
    <xf numFmtId="166" fontId="7" fillId="0" borderId="0" xfId="0" applyNumberFormat="1" applyFont="1"/>
    <xf numFmtId="165" fontId="7" fillId="0" borderId="0" xfId="0" applyNumberFormat="1" applyFont="1"/>
    <xf numFmtId="0" fontId="3" fillId="0" borderId="21" xfId="0" applyFont="1" applyBorder="1" applyAlignment="1">
      <alignment horizontal="center" vertical="center"/>
    </xf>
    <xf numFmtId="3" fontId="12" fillId="0" borderId="0" xfId="0" applyNumberFormat="1" applyFont="1"/>
    <xf numFmtId="37" fontId="2" fillId="0" borderId="0" xfId="0" applyNumberFormat="1" applyFont="1"/>
    <xf numFmtId="166" fontId="10" fillId="0" borderId="0" xfId="0" applyNumberFormat="1" applyFont="1"/>
    <xf numFmtId="170" fontId="10" fillId="0" borderId="0" xfId="0" applyNumberFormat="1" applyFont="1"/>
    <xf numFmtId="0" fontId="3" fillId="0" borderId="20" xfId="0" applyFont="1" applyBorder="1" applyAlignment="1">
      <alignment vertical="center"/>
    </xf>
    <xf numFmtId="0" fontId="10" fillId="0" borderId="0" xfId="0" applyFont="1" applyAlignment="1">
      <alignment horizontal="center"/>
    </xf>
    <xf numFmtId="0" fontId="9" fillId="3" borderId="0" xfId="0" applyFont="1" applyFill="1" applyAlignment="1">
      <alignment horizontal="center" vertical="center" wrapText="1"/>
    </xf>
    <xf numFmtId="0" fontId="9" fillId="2" borderId="0" xfId="0" applyFont="1" applyFill="1" applyAlignment="1">
      <alignment horizontal="center" vertical="center" wrapText="1"/>
    </xf>
    <xf numFmtId="0" fontId="9" fillId="0" borderId="0" xfId="0" applyFont="1" applyAlignment="1">
      <alignment horizontal="center" vertical="center"/>
    </xf>
    <xf numFmtId="0" fontId="9" fillId="0" borderId="0" xfId="0" applyFont="1" applyAlignment="1">
      <alignment horizontal="center" vertical="center" wrapText="1"/>
    </xf>
    <xf numFmtId="168" fontId="10" fillId="0" borderId="0" xfId="2" applyNumberFormat="1" applyFont="1" applyFill="1" applyBorder="1" applyAlignment="1">
      <alignment horizontal="center"/>
    </xf>
    <xf numFmtId="9" fontId="7" fillId="0" borderId="0" xfId="1" applyFont="1"/>
    <xf numFmtId="0" fontId="3" fillId="0" borderId="0" xfId="0" applyFont="1"/>
    <xf numFmtId="171" fontId="22" fillId="0" borderId="0" xfId="0" applyNumberFormat="1" applyFont="1" applyAlignment="1">
      <alignment horizontal="center" vertical="center"/>
    </xf>
    <xf numFmtId="172" fontId="22" fillId="0" borderId="0" xfId="0" applyNumberFormat="1" applyFont="1" applyAlignment="1">
      <alignment horizontal="center" vertical="center"/>
    </xf>
    <xf numFmtId="0" fontId="22" fillId="0" borderId="0" xfId="0" applyFont="1" applyAlignment="1">
      <alignment horizontal="center" vertical="center"/>
    </xf>
    <xf numFmtId="0" fontId="23" fillId="0" borderId="0" xfId="0" applyFont="1"/>
    <xf numFmtId="0" fontId="5" fillId="0" borderId="0" xfId="0" applyFont="1" applyAlignment="1">
      <alignment horizontal="right" vertical="center" wrapText="1"/>
    </xf>
    <xf numFmtId="14" fontId="13" fillId="0" borderId="0" xfId="0" applyNumberFormat="1" applyFont="1" applyAlignment="1">
      <alignment horizontal="right" vertical="center"/>
    </xf>
    <xf numFmtId="0" fontId="13" fillId="0" borderId="0" xfId="0" applyFont="1" applyAlignment="1">
      <alignment vertical="center"/>
    </xf>
    <xf numFmtId="0" fontId="24" fillId="0" borderId="0" xfId="0" applyFont="1"/>
    <xf numFmtId="0" fontId="13" fillId="0" borderId="20" xfId="0" applyFont="1" applyBorder="1" applyAlignment="1">
      <alignment vertical="center" wrapText="1"/>
    </xf>
    <xf numFmtId="170" fontId="10" fillId="0" borderId="0" xfId="0" applyNumberFormat="1" applyFont="1" applyAlignment="1">
      <alignment horizontal="center"/>
    </xf>
    <xf numFmtId="170" fontId="10" fillId="2" borderId="0" xfId="0" applyNumberFormat="1" applyFont="1" applyFill="1" applyAlignment="1">
      <alignment horizontal="center"/>
    </xf>
    <xf numFmtId="0" fontId="18" fillId="0" borderId="0" xfId="0" applyFont="1" applyAlignment="1">
      <alignment vertical="center" wrapText="1"/>
    </xf>
    <xf numFmtId="169" fontId="13" fillId="0" borderId="0" xfId="0" applyNumberFormat="1" applyFont="1" applyAlignment="1">
      <alignment horizontal="center" vertical="center" wrapText="1"/>
    </xf>
    <xf numFmtId="0" fontId="18" fillId="0" borderId="3" xfId="0" applyFont="1" applyBorder="1" applyAlignment="1">
      <alignment horizontal="left" vertical="center" indent="2"/>
    </xf>
    <xf numFmtId="0" fontId="17" fillId="0" borderId="22" xfId="0" applyFont="1" applyBorder="1" applyAlignment="1">
      <alignment horizontal="left" vertical="center"/>
    </xf>
    <xf numFmtId="0" fontId="13" fillId="0" borderId="22" xfId="0" applyFont="1" applyBorder="1" applyAlignment="1">
      <alignment horizontal="left" vertical="center" indent="1"/>
    </xf>
    <xf numFmtId="169" fontId="13" fillId="0" borderId="0" xfId="0" applyNumberFormat="1" applyFont="1" applyAlignment="1">
      <alignment horizontal="center" vertical="center"/>
    </xf>
    <xf numFmtId="169" fontId="12" fillId="4" borderId="0" xfId="0" applyNumberFormat="1" applyFont="1" applyFill="1" applyAlignment="1">
      <alignment horizontal="center" vertical="center"/>
    </xf>
    <xf numFmtId="0" fontId="18" fillId="0" borderId="22" xfId="0" applyFont="1" applyBorder="1" applyAlignment="1">
      <alignment horizontal="left" vertical="center" indent="2"/>
    </xf>
    <xf numFmtId="169" fontId="18" fillId="0" borderId="0" xfId="0" applyNumberFormat="1" applyFont="1" applyAlignment="1">
      <alignment horizontal="center" vertical="center"/>
    </xf>
    <xf numFmtId="169" fontId="25" fillId="4" borderId="0" xfId="0" applyNumberFormat="1" applyFont="1" applyFill="1" applyAlignment="1">
      <alignment horizontal="center" vertical="center"/>
    </xf>
    <xf numFmtId="4" fontId="13" fillId="0" borderId="0" xfId="0" applyNumberFormat="1" applyFont="1" applyAlignment="1">
      <alignment horizontal="center" vertical="center" wrapText="1"/>
    </xf>
    <xf numFmtId="4" fontId="13" fillId="0" borderId="0" xfId="0" applyNumberFormat="1" applyFont="1" applyAlignment="1">
      <alignment horizontal="center" vertical="center"/>
    </xf>
    <xf numFmtId="0" fontId="20" fillId="0" borderId="0" xfId="0" applyFont="1"/>
    <xf numFmtId="0" fontId="10" fillId="0" borderId="0" xfId="0" applyFont="1" applyAlignment="1">
      <alignment horizontal="justify" vertical="center"/>
    </xf>
    <xf numFmtId="0" fontId="29" fillId="0" borderId="0" xfId="5" applyAlignment="1">
      <alignment horizontal="justify" vertical="center"/>
    </xf>
    <xf numFmtId="0" fontId="30" fillId="0" borderId="0" xfId="0" applyFont="1" applyAlignment="1">
      <alignment horizontal="justify" vertical="center"/>
    </xf>
    <xf numFmtId="0" fontId="28" fillId="0" borderId="0" xfId="0" applyFont="1"/>
    <xf numFmtId="0" fontId="0" fillId="0" borderId="0" xfId="0" applyAlignment="1">
      <alignment wrapText="1"/>
    </xf>
    <xf numFmtId="168" fontId="10" fillId="0" borderId="0" xfId="2" applyNumberFormat="1" applyFont="1" applyFill="1" applyBorder="1" applyAlignment="1">
      <alignment horizontal="center" vertical="center"/>
    </xf>
    <xf numFmtId="0" fontId="13" fillId="0" borderId="0" xfId="0" applyFont="1" applyAlignment="1">
      <alignment horizontal="left" vertical="center"/>
    </xf>
    <xf numFmtId="37" fontId="33" fillId="0" borderId="0" xfId="0" applyNumberFormat="1" applyFont="1" applyAlignment="1">
      <alignment vertical="center"/>
    </xf>
    <xf numFmtId="0" fontId="20" fillId="0" borderId="3" xfId="0" applyFont="1" applyBorder="1" applyAlignment="1">
      <alignment vertical="center"/>
    </xf>
    <xf numFmtId="3" fontId="3" fillId="0" borderId="0" xfId="0" applyNumberFormat="1" applyFont="1"/>
    <xf numFmtId="0" fontId="28" fillId="0" borderId="0" xfId="0" applyFont="1" applyAlignment="1">
      <alignment horizontal="justify" vertical="center"/>
    </xf>
    <xf numFmtId="0" fontId="28" fillId="0" borderId="0" xfId="0" applyFont="1" applyAlignment="1">
      <alignment horizontal="left" vertical="center" indent="3"/>
    </xf>
    <xf numFmtId="0" fontId="28" fillId="0" borderId="0" xfId="0" applyFont="1" applyAlignment="1">
      <alignment horizontal="left" vertical="center"/>
    </xf>
    <xf numFmtId="170" fontId="12" fillId="0" borderId="0" xfId="0" applyNumberFormat="1" applyFont="1"/>
    <xf numFmtId="166" fontId="5" fillId="0" borderId="0" xfId="0" applyNumberFormat="1" applyFont="1" applyAlignment="1">
      <alignment horizontal="left" vertical="center"/>
    </xf>
    <xf numFmtId="169" fontId="5" fillId="0" borderId="0" xfId="0" applyNumberFormat="1" applyFont="1" applyAlignment="1">
      <alignment horizontal="center" vertical="center"/>
    </xf>
    <xf numFmtId="0" fontId="9" fillId="0" borderId="16" xfId="0" applyFont="1" applyBorder="1" applyAlignment="1">
      <alignment horizontal="center" vertical="center" wrapText="1"/>
    </xf>
    <xf numFmtId="169" fontId="17" fillId="0" borderId="0" xfId="0" applyNumberFormat="1" applyFont="1" applyAlignment="1">
      <alignment horizontal="center"/>
    </xf>
    <xf numFmtId="169" fontId="13" fillId="0" borderId="0" xfId="0" applyNumberFormat="1" applyFont="1" applyAlignment="1">
      <alignment horizontal="center"/>
    </xf>
    <xf numFmtId="169" fontId="9" fillId="0" borderId="15" xfId="0" applyNumberFormat="1" applyFont="1" applyBorder="1" applyAlignment="1">
      <alignment horizontal="center" vertical="center"/>
    </xf>
    <xf numFmtId="0" fontId="9" fillId="0" borderId="16" xfId="0" applyFont="1" applyBorder="1" applyAlignment="1">
      <alignment horizontal="left" vertical="center" wrapText="1"/>
    </xf>
    <xf numFmtId="0" fontId="13" fillId="0" borderId="0" xfId="0" applyFont="1" applyAlignment="1">
      <alignment horizontal="left" vertical="center" wrapText="1" indent="1"/>
    </xf>
    <xf numFmtId="173" fontId="13" fillId="0" borderId="0" xfId="0" applyNumberFormat="1" applyFont="1" applyAlignment="1">
      <alignment horizontal="center" vertical="center" wrapText="1"/>
    </xf>
    <xf numFmtId="166" fontId="9" fillId="0" borderId="15" xfId="0" applyNumberFormat="1" applyFont="1" applyBorder="1" applyAlignment="1">
      <alignment horizontal="left" vertical="center"/>
    </xf>
    <xf numFmtId="0" fontId="17" fillId="0" borderId="2" xfId="0" applyFont="1" applyBorder="1" applyAlignment="1">
      <alignment vertical="center" wrapText="1"/>
    </xf>
    <xf numFmtId="9" fontId="17" fillId="0" borderId="2" xfId="0" applyNumberFormat="1" applyFont="1" applyBorder="1" applyAlignment="1">
      <alignment horizontal="center" vertical="center" wrapText="1"/>
    </xf>
    <xf numFmtId="173" fontId="13" fillId="0" borderId="2" xfId="0" applyNumberFormat="1" applyFont="1" applyBorder="1" applyAlignment="1">
      <alignment horizontal="center" vertical="center" wrapText="1"/>
    </xf>
    <xf numFmtId="0" fontId="13" fillId="0" borderId="0" xfId="0" applyFont="1" applyAlignment="1">
      <alignment horizontal="center" vertical="center"/>
    </xf>
    <xf numFmtId="0" fontId="13" fillId="0" borderId="0" xfId="0" applyFont="1" applyAlignment="1">
      <alignment horizontal="center" vertical="center" wrapText="1"/>
    </xf>
    <xf numFmtId="0" fontId="9" fillId="0" borderId="16" xfId="0" applyFont="1" applyBorder="1" applyAlignment="1">
      <alignment horizontal="center" vertical="center"/>
    </xf>
    <xf numFmtId="9" fontId="13" fillId="0" borderId="0" xfId="0" applyNumberFormat="1" applyFont="1" applyAlignment="1">
      <alignment horizontal="center" vertical="center"/>
    </xf>
    <xf numFmtId="0" fontId="13" fillId="0" borderId="0" xfId="0" applyFont="1" applyAlignment="1">
      <alignment vertical="center" wrapText="1"/>
    </xf>
    <xf numFmtId="166" fontId="9" fillId="0" borderId="23" xfId="0" applyNumberFormat="1" applyFont="1" applyBorder="1" applyAlignment="1">
      <alignment horizontal="left" vertical="center"/>
    </xf>
    <xf numFmtId="166" fontId="9" fillId="0" borderId="16" xfId="0" applyNumberFormat="1" applyFont="1" applyBorder="1" applyAlignment="1">
      <alignment horizontal="center" vertical="center"/>
    </xf>
    <xf numFmtId="166" fontId="9" fillId="2" borderId="16" xfId="0" applyNumberFormat="1" applyFont="1" applyFill="1" applyBorder="1" applyAlignment="1">
      <alignment horizontal="center" vertical="center"/>
    </xf>
    <xf numFmtId="0" fontId="9" fillId="2" borderId="16" xfId="0" applyFont="1" applyFill="1" applyBorder="1" applyAlignment="1">
      <alignment horizontal="center" vertical="center" wrapText="1"/>
    </xf>
    <xf numFmtId="169" fontId="17" fillId="0" borderId="0" xfId="0" applyNumberFormat="1" applyFont="1" applyAlignment="1">
      <alignment horizontal="center" vertical="center" wrapText="1"/>
    </xf>
    <xf numFmtId="169" fontId="17" fillId="0" borderId="0" xfId="0" applyNumberFormat="1" applyFont="1" applyAlignment="1">
      <alignment horizontal="center" vertical="center"/>
    </xf>
    <xf numFmtId="169" fontId="11" fillId="4" borderId="0" xfId="0" applyNumberFormat="1" applyFont="1" applyFill="1" applyAlignment="1">
      <alignment horizontal="center" vertical="center"/>
    </xf>
    <xf numFmtId="0" fontId="10" fillId="0" borderId="16" xfId="0" applyFont="1" applyBorder="1" applyAlignment="1">
      <alignment vertical="center"/>
    </xf>
    <xf numFmtId="0" fontId="12" fillId="0" borderId="16" xfId="0" applyFont="1" applyBorder="1" applyAlignment="1">
      <alignment horizontal="left" vertical="center" wrapText="1"/>
    </xf>
    <xf numFmtId="0" fontId="9" fillId="0" borderId="16" xfId="0" applyFont="1" applyBorder="1" applyAlignment="1">
      <alignment horizontal="left" vertical="center"/>
    </xf>
    <xf numFmtId="1" fontId="10" fillId="0" borderId="0" xfId="0" applyNumberFormat="1" applyFont="1" applyAlignment="1">
      <alignment horizontal="center"/>
    </xf>
    <xf numFmtId="1" fontId="10" fillId="2" borderId="0" xfId="0" applyNumberFormat="1" applyFont="1" applyFill="1" applyAlignment="1">
      <alignment horizontal="center"/>
    </xf>
    <xf numFmtId="169" fontId="12" fillId="0" borderId="0" xfId="0" applyNumberFormat="1" applyFont="1"/>
    <xf numFmtId="9" fontId="12" fillId="0" borderId="0" xfId="0" applyNumberFormat="1" applyFont="1"/>
    <xf numFmtId="173" fontId="12" fillId="0" borderId="0" xfId="0" applyNumberFormat="1" applyFont="1"/>
    <xf numFmtId="166" fontId="9" fillId="0" borderId="0" xfId="0" applyNumberFormat="1" applyFont="1" applyAlignment="1">
      <alignment horizontal="center" vertical="center"/>
    </xf>
    <xf numFmtId="172" fontId="13" fillId="0" borderId="0" xfId="0" applyNumberFormat="1" applyFont="1" applyAlignment="1">
      <alignment horizontal="center" vertical="center" wrapText="1"/>
    </xf>
    <xf numFmtId="170" fontId="13" fillId="0" borderId="0" xfId="0" applyNumberFormat="1" applyFont="1" applyAlignment="1">
      <alignment horizontal="center" vertical="center"/>
    </xf>
    <xf numFmtId="10" fontId="13" fillId="0" borderId="0" xfId="0" applyNumberFormat="1" applyFont="1" applyAlignment="1">
      <alignment horizontal="center" vertical="center" wrapText="1"/>
    </xf>
    <xf numFmtId="172" fontId="13" fillId="0" borderId="0" xfId="0" applyNumberFormat="1" applyFont="1" applyAlignment="1">
      <alignment horizontal="center" vertical="center"/>
    </xf>
    <xf numFmtId="168" fontId="0" fillId="0" borderId="0" xfId="0" applyNumberFormat="1"/>
    <xf numFmtId="0" fontId="10" fillId="0" borderId="0" xfId="0" applyFont="1" applyAlignment="1">
      <alignment horizontal="right"/>
    </xf>
    <xf numFmtId="0" fontId="12" fillId="0" borderId="3" xfId="0" applyFont="1" applyBorder="1" applyAlignment="1">
      <alignment horizontal="left"/>
    </xf>
    <xf numFmtId="0" fontId="11" fillId="0" borderId="3" xfId="0" applyFont="1" applyBorder="1" applyAlignment="1">
      <alignment horizontal="left"/>
    </xf>
    <xf numFmtId="0" fontId="13" fillId="0" borderId="3" xfId="0" applyFont="1" applyBorder="1" applyAlignment="1">
      <alignment horizontal="left"/>
    </xf>
    <xf numFmtId="0" fontId="7" fillId="0" borderId="3" xfId="0" applyFont="1" applyBorder="1" applyAlignment="1">
      <alignment horizontal="left"/>
    </xf>
    <xf numFmtId="37" fontId="9" fillId="0" borderId="13" xfId="0" applyNumberFormat="1" applyFont="1" applyBorder="1" applyAlignment="1">
      <alignment horizontal="left"/>
    </xf>
    <xf numFmtId="0" fontId="11" fillId="0" borderId="0" xfId="0" applyFont="1" applyAlignment="1">
      <alignment horizontal="left" wrapText="1"/>
    </xf>
    <xf numFmtId="0" fontId="10" fillId="0" borderId="0" xfId="0" applyFont="1" applyAlignment="1">
      <alignment horizontal="left"/>
    </xf>
    <xf numFmtId="0" fontId="20" fillId="0" borderId="0" xfId="0" applyFont="1" applyAlignment="1">
      <alignment vertical="center"/>
    </xf>
    <xf numFmtId="0" fontId="17" fillId="0" borderId="0" xfId="0" applyFont="1"/>
    <xf numFmtId="0" fontId="13" fillId="0" borderId="0" xfId="0" applyFont="1" applyAlignment="1">
      <alignment horizontal="left" indent="2"/>
    </xf>
    <xf numFmtId="174" fontId="10" fillId="2" borderId="0" xfId="4" applyNumberFormat="1" applyFont="1" applyFill="1" applyAlignment="1">
      <alignment horizontal="center"/>
    </xf>
    <xf numFmtId="166" fontId="17" fillId="2" borderId="0" xfId="0" applyNumberFormat="1" applyFont="1" applyFill="1" applyAlignment="1">
      <alignment horizontal="center" vertical="center"/>
    </xf>
    <xf numFmtId="167" fontId="13" fillId="0" borderId="0" xfId="0" applyNumberFormat="1" applyFont="1" applyAlignment="1">
      <alignment horizontal="center" vertical="center"/>
    </xf>
    <xf numFmtId="0" fontId="38" fillId="0" borderId="0" xfId="0" applyFont="1"/>
    <xf numFmtId="3" fontId="16" fillId="0" borderId="0" xfId="0" applyNumberFormat="1" applyFont="1"/>
    <xf numFmtId="168" fontId="15" fillId="0" borderId="0" xfId="0" applyNumberFormat="1" applyFont="1" applyAlignment="1">
      <alignment vertical="center"/>
    </xf>
    <xf numFmtId="168" fontId="15" fillId="2" borderId="0" xfId="0" applyNumberFormat="1" applyFont="1" applyFill="1" applyAlignment="1">
      <alignment vertical="center"/>
    </xf>
    <xf numFmtId="168" fontId="10" fillId="0" borderId="0" xfId="0" applyNumberFormat="1" applyFont="1" applyAlignment="1">
      <alignment vertical="center"/>
    </xf>
    <xf numFmtId="168" fontId="10" fillId="2" borderId="0" xfId="0" applyNumberFormat="1" applyFont="1" applyFill="1" applyAlignment="1">
      <alignment vertical="center"/>
    </xf>
    <xf numFmtId="168" fontId="12" fillId="0" borderId="0" xfId="3" applyNumberFormat="1" applyFont="1" applyAlignment="1">
      <alignment vertical="center"/>
    </xf>
    <xf numFmtId="168" fontId="12" fillId="2" borderId="0" xfId="3" applyNumberFormat="1" applyFont="1" applyFill="1" applyAlignment="1">
      <alignment vertical="center"/>
    </xf>
    <xf numFmtId="168" fontId="12" fillId="0" borderId="7" xfId="3" applyNumberFormat="1" applyFont="1" applyBorder="1" applyAlignment="1">
      <alignment vertical="center"/>
    </xf>
    <xf numFmtId="168" fontId="12" fillId="2" borderId="7" xfId="3" applyNumberFormat="1" applyFont="1" applyFill="1" applyBorder="1" applyAlignment="1">
      <alignment vertical="center"/>
    </xf>
    <xf numFmtId="168" fontId="9" fillId="0" borderId="7" xfId="0" applyNumberFormat="1" applyFont="1" applyBorder="1" applyAlignment="1">
      <alignment vertical="center"/>
    </xf>
    <xf numFmtId="168" fontId="9" fillId="2" borderId="7" xfId="0" applyNumberFormat="1" applyFont="1" applyFill="1" applyBorder="1" applyAlignment="1">
      <alignment vertical="center"/>
    </xf>
    <xf numFmtId="168" fontId="10" fillId="0" borderId="7" xfId="0" applyNumberFormat="1" applyFont="1" applyBorder="1" applyAlignment="1">
      <alignment vertical="center"/>
    </xf>
    <xf numFmtId="168" fontId="10" fillId="2" borderId="7" xfId="0" applyNumberFormat="1" applyFont="1" applyFill="1" applyBorder="1" applyAlignment="1">
      <alignment vertical="center"/>
    </xf>
    <xf numFmtId="168" fontId="9" fillId="0" borderId="6" xfId="0" applyNumberFormat="1" applyFont="1" applyBorder="1" applyAlignment="1">
      <alignment vertical="center"/>
    </xf>
    <xf numFmtId="168" fontId="9" fillId="2" borderId="6" xfId="0" applyNumberFormat="1" applyFont="1" applyFill="1" applyBorder="1" applyAlignment="1">
      <alignment vertical="center"/>
    </xf>
    <xf numFmtId="168" fontId="10" fillId="0" borderId="11" xfId="0" applyNumberFormat="1" applyFont="1" applyBorder="1" applyAlignment="1">
      <alignment vertical="center"/>
    </xf>
    <xf numFmtId="168" fontId="10" fillId="2" borderId="11" xfId="0" applyNumberFormat="1" applyFont="1" applyFill="1" applyBorder="1" applyAlignment="1">
      <alignment vertical="center"/>
    </xf>
    <xf numFmtId="168" fontId="9" fillId="0" borderId="10" xfId="0" applyNumberFormat="1" applyFont="1" applyBorder="1" applyAlignment="1">
      <alignment vertical="center"/>
    </xf>
    <xf numFmtId="168" fontId="9" fillId="2" borderId="10" xfId="0" applyNumberFormat="1" applyFont="1" applyFill="1" applyBorder="1" applyAlignment="1">
      <alignment vertical="center"/>
    </xf>
    <xf numFmtId="168" fontId="9" fillId="0" borderId="8" xfId="0" applyNumberFormat="1" applyFont="1" applyBorder="1" applyAlignment="1">
      <alignment vertical="center"/>
    </xf>
    <xf numFmtId="168" fontId="9" fillId="2" borderId="8" xfId="0" applyNumberFormat="1" applyFont="1" applyFill="1" applyBorder="1" applyAlignment="1">
      <alignment vertical="center"/>
    </xf>
    <xf numFmtId="168" fontId="10" fillId="0" borderId="8" xfId="0" applyNumberFormat="1" applyFont="1" applyBorder="1" applyAlignment="1">
      <alignment vertical="center"/>
    </xf>
    <xf numFmtId="168" fontId="10" fillId="2" borderId="8" xfId="0" applyNumberFormat="1" applyFont="1" applyFill="1" applyBorder="1" applyAlignment="1">
      <alignment vertical="center"/>
    </xf>
    <xf numFmtId="3" fontId="10" fillId="0" borderId="0" xfId="0" applyNumberFormat="1" applyFont="1" applyAlignment="1">
      <alignment horizontal="right" vertical="center"/>
    </xf>
    <xf numFmtId="3" fontId="10" fillId="2" borderId="0" xfId="0" applyNumberFormat="1" applyFont="1" applyFill="1" applyAlignment="1">
      <alignment horizontal="right" vertical="center"/>
    </xf>
    <xf numFmtId="0" fontId="16" fillId="0" borderId="0" xfId="0" applyFont="1" applyAlignment="1">
      <alignment horizontal="right"/>
    </xf>
    <xf numFmtId="3" fontId="15" fillId="0" borderId="0" xfId="0" applyNumberFormat="1" applyFont="1" applyAlignment="1">
      <alignment horizontal="right" vertical="center"/>
    </xf>
    <xf numFmtId="3" fontId="15" fillId="2" borderId="0" xfId="0" applyNumberFormat="1" applyFont="1" applyFill="1" applyAlignment="1">
      <alignment horizontal="right" vertical="center"/>
    </xf>
    <xf numFmtId="3" fontId="9" fillId="0" borderId="15" xfId="0" applyNumberFormat="1" applyFont="1" applyBorder="1" applyAlignment="1">
      <alignment horizontal="right" vertical="center"/>
    </xf>
    <xf numFmtId="3" fontId="9" fillId="2" borderId="15" xfId="0" applyNumberFormat="1" applyFont="1" applyFill="1" applyBorder="1" applyAlignment="1">
      <alignment horizontal="right" vertical="center"/>
    </xf>
    <xf numFmtId="166" fontId="2" fillId="0" borderId="0" xfId="0" applyNumberFormat="1" applyFont="1"/>
    <xf numFmtId="168" fontId="10" fillId="0" borderId="0" xfId="0" applyNumberFormat="1" applyFont="1" applyAlignment="1">
      <alignment horizontal="center"/>
    </xf>
    <xf numFmtId="166" fontId="12" fillId="0" borderId="0" xfId="0" applyNumberFormat="1" applyFont="1"/>
    <xf numFmtId="168" fontId="12" fillId="0" borderId="0" xfId="4" applyNumberFormat="1" applyFont="1" applyFill="1" applyBorder="1" applyAlignment="1">
      <alignment horizontal="right" wrapText="1"/>
    </xf>
    <xf numFmtId="168" fontId="23" fillId="0" borderId="0" xfId="0" applyNumberFormat="1" applyFont="1"/>
    <xf numFmtId="0" fontId="3" fillId="0" borderId="0" xfId="0" applyFont="1" applyAlignment="1">
      <alignment horizontal="left" vertical="center"/>
    </xf>
    <xf numFmtId="170" fontId="3" fillId="0" borderId="0" xfId="0" applyNumberFormat="1" applyFont="1" applyAlignment="1">
      <alignment horizontal="center" vertical="center"/>
    </xf>
    <xf numFmtId="0" fontId="3" fillId="0" borderId="0" xfId="0" applyFont="1" applyAlignment="1">
      <alignment horizontal="center" vertical="center" wrapText="1"/>
    </xf>
    <xf numFmtId="10" fontId="3" fillId="0" borderId="0" xfId="0" applyNumberFormat="1" applyFont="1" applyAlignment="1">
      <alignment horizontal="center" vertical="center" wrapText="1"/>
    </xf>
    <xf numFmtId="1" fontId="11" fillId="0" borderId="0" xfId="0" applyNumberFormat="1" applyFont="1"/>
    <xf numFmtId="0" fontId="13" fillId="0" borderId="0" xfId="0" applyFont="1" applyAlignment="1">
      <alignment horizontal="left" vertical="center" wrapText="1"/>
    </xf>
    <xf numFmtId="1" fontId="13" fillId="0" borderId="0" xfId="0" applyNumberFormat="1" applyFont="1" applyAlignment="1">
      <alignment horizontal="center" vertical="center" wrapText="1"/>
    </xf>
    <xf numFmtId="0" fontId="17" fillId="0" borderId="0" xfId="0" applyFont="1" applyAlignment="1">
      <alignment horizontal="left" vertical="center" wrapText="1"/>
    </xf>
    <xf numFmtId="1" fontId="17" fillId="0" borderId="0" xfId="0" applyNumberFormat="1" applyFont="1" applyAlignment="1">
      <alignment horizontal="center" vertical="center" wrapText="1"/>
    </xf>
    <xf numFmtId="168" fontId="12" fillId="0" borderId="0" xfId="4" applyNumberFormat="1" applyFont="1" applyFill="1" applyBorder="1" applyAlignment="1">
      <alignment horizontal="right" vertical="center" wrapText="1"/>
    </xf>
    <xf numFmtId="168" fontId="12" fillId="0" borderId="0" xfId="2" applyNumberFormat="1" applyFont="1" applyFill="1" applyBorder="1" applyAlignment="1">
      <alignment horizontal="right" vertical="center" wrapText="1"/>
    </xf>
    <xf numFmtId="168" fontId="10" fillId="0" borderId="0" xfId="2" applyNumberFormat="1" applyFont="1" applyFill="1" applyBorder="1" applyAlignment="1">
      <alignment horizontal="right"/>
    </xf>
    <xf numFmtId="168" fontId="10" fillId="2" borderId="0" xfId="2" applyNumberFormat="1" applyFont="1" applyFill="1" applyBorder="1" applyAlignment="1">
      <alignment horizontal="right"/>
    </xf>
    <xf numFmtId="168" fontId="12" fillId="0" borderId="0" xfId="2" applyNumberFormat="1" applyFont="1" applyFill="1" applyBorder="1" applyAlignment="1">
      <alignment horizontal="right" wrapText="1"/>
    </xf>
    <xf numFmtId="168" fontId="12" fillId="0" borderId="0" xfId="2" applyNumberFormat="1" applyFont="1" applyFill="1" applyBorder="1" applyAlignment="1">
      <alignment horizontal="right"/>
    </xf>
    <xf numFmtId="168" fontId="12" fillId="2" borderId="0" xfId="2" applyNumberFormat="1" applyFont="1" applyFill="1" applyBorder="1" applyAlignment="1">
      <alignment horizontal="right" wrapText="1"/>
    </xf>
    <xf numFmtId="168" fontId="12" fillId="2" borderId="0" xfId="2" applyNumberFormat="1" applyFont="1" applyFill="1" applyBorder="1" applyAlignment="1">
      <alignment horizontal="right" vertical="center" wrapText="1"/>
    </xf>
    <xf numFmtId="168" fontId="10" fillId="2" borderId="0" xfId="2" applyNumberFormat="1" applyFont="1" applyFill="1" applyBorder="1" applyAlignment="1">
      <alignment horizontal="right" vertical="center"/>
    </xf>
    <xf numFmtId="0" fontId="13" fillId="0" borderId="0" xfId="0" applyFont="1" applyAlignment="1">
      <alignment horizontal="right" vertical="center"/>
    </xf>
    <xf numFmtId="0" fontId="10" fillId="0" borderId="0" xfId="0" applyFont="1" applyAlignment="1">
      <alignment horizontal="right" vertical="center"/>
    </xf>
    <xf numFmtId="168" fontId="9" fillId="0" borderId="9" xfId="2" applyNumberFormat="1" applyFont="1" applyFill="1" applyBorder="1" applyAlignment="1">
      <alignment horizontal="right" wrapText="1"/>
    </xf>
    <xf numFmtId="168" fontId="9" fillId="2" borderId="9" xfId="2" applyNumberFormat="1" applyFont="1" applyFill="1" applyBorder="1" applyAlignment="1">
      <alignment horizontal="right" wrapText="1"/>
    </xf>
    <xf numFmtId="168" fontId="9" fillId="0" borderId="12" xfId="2" applyNumberFormat="1" applyFont="1" applyFill="1" applyBorder="1" applyAlignment="1">
      <alignment horizontal="right"/>
    </xf>
    <xf numFmtId="168" fontId="9" fillId="0" borderId="9" xfId="4" applyNumberFormat="1" applyFont="1" applyFill="1" applyBorder="1" applyAlignment="1">
      <alignment horizontal="right" wrapText="1"/>
    </xf>
    <xf numFmtId="0" fontId="13" fillId="0" borderId="0" xfId="0" applyFont="1" applyAlignment="1">
      <alignment horizontal="right"/>
    </xf>
    <xf numFmtId="168" fontId="13" fillId="0" borderId="0" xfId="4" applyNumberFormat="1" applyFont="1" applyFill="1" applyBorder="1" applyAlignment="1">
      <alignment horizontal="right"/>
    </xf>
    <xf numFmtId="168" fontId="13" fillId="5" borderId="0" xfId="4" applyNumberFormat="1" applyFont="1" applyFill="1" applyBorder="1" applyAlignment="1">
      <alignment horizontal="right"/>
    </xf>
    <xf numFmtId="0" fontId="10" fillId="2" borderId="0" xfId="0" applyFont="1" applyFill="1" applyAlignment="1">
      <alignment horizontal="right"/>
    </xf>
    <xf numFmtId="0" fontId="9" fillId="0" borderId="7" xfId="0" applyFont="1" applyBorder="1" applyAlignment="1">
      <alignment horizontal="right" wrapText="1"/>
    </xf>
    <xf numFmtId="168" fontId="9" fillId="0" borderId="9" xfId="0" applyNumberFormat="1" applyFont="1" applyBorder="1" applyAlignment="1">
      <alignment horizontal="right" wrapText="1"/>
    </xf>
    <xf numFmtId="168" fontId="9" fillId="2" borderId="9" xfId="0" applyNumberFormat="1" applyFont="1" applyFill="1" applyBorder="1" applyAlignment="1">
      <alignment horizontal="right" wrapText="1"/>
    </xf>
    <xf numFmtId="168" fontId="10" fillId="0" borderId="0" xfId="0" applyNumberFormat="1" applyFont="1" applyAlignment="1">
      <alignment horizontal="right"/>
    </xf>
    <xf numFmtId="168" fontId="10" fillId="2" borderId="0" xfId="0" applyNumberFormat="1" applyFont="1" applyFill="1" applyAlignment="1">
      <alignment horizontal="right"/>
    </xf>
    <xf numFmtId="168" fontId="13" fillId="0" borderId="0" xfId="0" applyNumberFormat="1" applyFont="1" applyAlignment="1">
      <alignment horizontal="right"/>
    </xf>
    <xf numFmtId="0" fontId="3" fillId="0" borderId="0" xfId="0" applyFont="1" applyAlignment="1">
      <alignment horizontal="right"/>
    </xf>
    <xf numFmtId="3" fontId="3" fillId="0" borderId="0" xfId="0" applyNumberFormat="1" applyFont="1" applyAlignment="1">
      <alignment horizontal="right"/>
    </xf>
  </cellXfs>
  <cellStyles count="6">
    <cellStyle name="Comma" xfId="4" builtinId="3"/>
    <cellStyle name="Comma 2" xfId="2" xr:uid="{A5709EB1-51D2-4986-88D1-189AE9E57423}"/>
    <cellStyle name="Hyperlink" xfId="5" builtinId="8"/>
    <cellStyle name="Normal" xfId="0" builtinId="0"/>
    <cellStyle name="Normal_BCE PRC 06-2008" xfId="3" xr:uid="{F1DA5D6E-E488-45CE-B3C6-482D61D506B3}"/>
    <cellStyle name="Percent" xfId="1" builtinId="5"/>
  </cellStyles>
  <dxfs count="0"/>
  <tableStyles count="1" defaultTableStyle="TableStyleMedium2" defaultPivotStyle="PivotStyleLight16">
    <tableStyle name="Invisible" pivot="0" table="0" count="0" xr9:uid="{A3C7DA83-DAC5-4CDC-9E38-858EB2F2482F}"/>
  </tableStyles>
  <colors>
    <mruColors>
      <color rgb="FF4D408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1374201</xdr:colOff>
      <xdr:row>3</xdr:row>
      <xdr:rowOff>105559</xdr:rowOff>
    </xdr:to>
    <xdr:pic>
      <xdr:nvPicPr>
        <xdr:cNvPr id="3" name="Picture 2">
          <a:extLst>
            <a:ext uri="{FF2B5EF4-FFF2-40B4-BE49-F238E27FC236}">
              <a16:creationId xmlns:a16="http://schemas.microsoft.com/office/drawing/2014/main" id="{393EB101-7D6B-4ACC-A1BA-6BE7EA897E14}"/>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a:ext>
          </a:extLst>
        </a:blip>
        <a:srcRect l="5394" t="22208" r="5663" b="17227"/>
        <a:stretch/>
      </xdr:blipFill>
      <xdr:spPr>
        <a:xfrm>
          <a:off x="0" y="0"/>
          <a:ext cx="1545651" cy="648484"/>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1355151</xdr:colOff>
      <xdr:row>4</xdr:row>
      <xdr:rowOff>784</xdr:rowOff>
    </xdr:to>
    <xdr:pic>
      <xdr:nvPicPr>
        <xdr:cNvPr id="3" name="Picture 2">
          <a:extLst>
            <a:ext uri="{FF2B5EF4-FFF2-40B4-BE49-F238E27FC236}">
              <a16:creationId xmlns:a16="http://schemas.microsoft.com/office/drawing/2014/main" id="{F542788F-99B3-43BE-B457-D43F1A638C32}"/>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a:ext>
          </a:extLst>
        </a:blip>
        <a:srcRect l="5394" t="22208" r="5663" b="17227"/>
        <a:stretch/>
      </xdr:blipFill>
      <xdr:spPr>
        <a:xfrm>
          <a:off x="0" y="0"/>
          <a:ext cx="1545651" cy="648484"/>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1520842</xdr:colOff>
      <xdr:row>3</xdr:row>
      <xdr:rowOff>76984</xdr:rowOff>
    </xdr:to>
    <xdr:pic>
      <xdr:nvPicPr>
        <xdr:cNvPr id="2" name="Picture 1">
          <a:extLst>
            <a:ext uri="{FF2B5EF4-FFF2-40B4-BE49-F238E27FC236}">
              <a16:creationId xmlns:a16="http://schemas.microsoft.com/office/drawing/2014/main" id="{2E9556F2-7CE5-4B3B-8C3B-D8682F6FC54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a:ext>
          </a:extLst>
        </a:blip>
        <a:srcRect l="5394" t="22208" r="5663" b="17227"/>
        <a:stretch/>
      </xdr:blipFill>
      <xdr:spPr>
        <a:xfrm>
          <a:off x="0" y="0"/>
          <a:ext cx="1545651" cy="648484"/>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1340863</xdr:colOff>
      <xdr:row>4</xdr:row>
      <xdr:rowOff>784</xdr:rowOff>
    </xdr:to>
    <xdr:pic>
      <xdr:nvPicPr>
        <xdr:cNvPr id="3" name="Picture 2">
          <a:extLst>
            <a:ext uri="{FF2B5EF4-FFF2-40B4-BE49-F238E27FC236}">
              <a16:creationId xmlns:a16="http://schemas.microsoft.com/office/drawing/2014/main" id="{3025A528-3538-4F30-B26F-BF472EA1D377}"/>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a:ext>
          </a:extLst>
        </a:blip>
        <a:srcRect l="5394" t="22208" r="5663" b="17227"/>
        <a:stretch/>
      </xdr:blipFill>
      <xdr:spPr>
        <a:xfrm>
          <a:off x="0" y="0"/>
          <a:ext cx="1545651" cy="648484"/>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1342451</xdr:colOff>
      <xdr:row>3</xdr:row>
      <xdr:rowOff>102384</xdr:rowOff>
    </xdr:to>
    <xdr:pic>
      <xdr:nvPicPr>
        <xdr:cNvPr id="2" name="Picture 1">
          <a:extLst>
            <a:ext uri="{FF2B5EF4-FFF2-40B4-BE49-F238E27FC236}">
              <a16:creationId xmlns:a16="http://schemas.microsoft.com/office/drawing/2014/main" id="{8CA8E652-5DEC-42E1-9EE5-35EAAD2AAC87}"/>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a:ext>
          </a:extLst>
        </a:blip>
        <a:srcRect l="5394" t="22208" r="5663" b="17227"/>
        <a:stretch/>
      </xdr:blipFill>
      <xdr:spPr>
        <a:xfrm>
          <a:off x="0" y="0"/>
          <a:ext cx="1548826" cy="64530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1362705</xdr:colOff>
      <xdr:row>4</xdr:row>
      <xdr:rowOff>784</xdr:rowOff>
    </xdr:to>
    <xdr:pic>
      <xdr:nvPicPr>
        <xdr:cNvPr id="4" name="Picture 3">
          <a:extLst>
            <a:ext uri="{FF2B5EF4-FFF2-40B4-BE49-F238E27FC236}">
              <a16:creationId xmlns:a16="http://schemas.microsoft.com/office/drawing/2014/main" id="{645BFD89-B34F-4360-A3C5-06CA5E72CE38}"/>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a:ext>
          </a:extLst>
        </a:blip>
        <a:srcRect l="5394" t="22208" r="5663" b="17227"/>
        <a:stretch/>
      </xdr:blipFill>
      <xdr:spPr>
        <a:xfrm>
          <a:off x="0" y="0"/>
          <a:ext cx="1545651" cy="64848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1371026</xdr:colOff>
      <xdr:row>4</xdr:row>
      <xdr:rowOff>17538</xdr:rowOff>
    </xdr:to>
    <xdr:pic>
      <xdr:nvPicPr>
        <xdr:cNvPr id="3" name="Picture 2">
          <a:extLst>
            <a:ext uri="{FF2B5EF4-FFF2-40B4-BE49-F238E27FC236}">
              <a16:creationId xmlns:a16="http://schemas.microsoft.com/office/drawing/2014/main" id="{A81804AF-7AAE-4D8A-80E8-4A4ABCE92D1B}"/>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a:ext>
          </a:extLst>
        </a:blip>
        <a:srcRect l="5394" t="22208" r="5663" b="17227"/>
        <a:stretch/>
      </xdr:blipFill>
      <xdr:spPr>
        <a:xfrm>
          <a:off x="0" y="0"/>
          <a:ext cx="1561526" cy="66523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1541841</xdr:colOff>
      <xdr:row>3</xdr:row>
      <xdr:rowOff>76984</xdr:rowOff>
    </xdr:to>
    <xdr:pic>
      <xdr:nvPicPr>
        <xdr:cNvPr id="4" name="Picture 3">
          <a:extLst>
            <a:ext uri="{FF2B5EF4-FFF2-40B4-BE49-F238E27FC236}">
              <a16:creationId xmlns:a16="http://schemas.microsoft.com/office/drawing/2014/main" id="{0D87BD11-273F-4B61-9F0B-E567E649BBD6}"/>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a:ext>
          </a:extLst>
        </a:blip>
        <a:srcRect l="5394" t="22208" r="5663" b="17227"/>
        <a:stretch/>
      </xdr:blipFill>
      <xdr:spPr>
        <a:xfrm>
          <a:off x="0" y="0"/>
          <a:ext cx="1545651" cy="648484"/>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1545651</xdr:colOff>
      <xdr:row>3</xdr:row>
      <xdr:rowOff>76984</xdr:rowOff>
    </xdr:to>
    <xdr:pic>
      <xdr:nvPicPr>
        <xdr:cNvPr id="3" name="Picture 2">
          <a:extLst>
            <a:ext uri="{FF2B5EF4-FFF2-40B4-BE49-F238E27FC236}">
              <a16:creationId xmlns:a16="http://schemas.microsoft.com/office/drawing/2014/main" id="{A0DACDEB-AED9-41D3-8951-42F6BB9957BB}"/>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a:ext>
          </a:extLst>
        </a:blip>
        <a:srcRect l="5394" t="22208" r="5663" b="17227"/>
        <a:stretch/>
      </xdr:blipFill>
      <xdr:spPr>
        <a:xfrm>
          <a:off x="0" y="0"/>
          <a:ext cx="1545651" cy="64848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1545651</xdr:colOff>
      <xdr:row>3</xdr:row>
      <xdr:rowOff>134134</xdr:rowOff>
    </xdr:to>
    <xdr:pic>
      <xdr:nvPicPr>
        <xdr:cNvPr id="4" name="Picture 3">
          <a:extLst>
            <a:ext uri="{FF2B5EF4-FFF2-40B4-BE49-F238E27FC236}">
              <a16:creationId xmlns:a16="http://schemas.microsoft.com/office/drawing/2014/main" id="{543D2AF1-C9E2-470C-95F6-36486E5E77D2}"/>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a:ext>
          </a:extLst>
        </a:blip>
        <a:srcRect l="5394" t="22208" r="5663" b="17227"/>
        <a:stretch/>
      </xdr:blipFill>
      <xdr:spPr>
        <a:xfrm>
          <a:off x="0" y="0"/>
          <a:ext cx="1545651" cy="648484"/>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1541841</xdr:colOff>
      <xdr:row>2</xdr:row>
      <xdr:rowOff>168424</xdr:rowOff>
    </xdr:to>
    <xdr:pic>
      <xdr:nvPicPr>
        <xdr:cNvPr id="3" name="Picture 2">
          <a:extLst>
            <a:ext uri="{FF2B5EF4-FFF2-40B4-BE49-F238E27FC236}">
              <a16:creationId xmlns:a16="http://schemas.microsoft.com/office/drawing/2014/main" id="{8B45B25C-C1E4-40ED-8269-5036F7938B39}"/>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a:ext>
          </a:extLst>
        </a:blip>
        <a:srcRect l="5394" t="22208" r="5663" b="17227"/>
        <a:stretch/>
      </xdr:blipFill>
      <xdr:spPr>
        <a:xfrm>
          <a:off x="0" y="0"/>
          <a:ext cx="1545651" cy="648484"/>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1545651</xdr:colOff>
      <xdr:row>3</xdr:row>
      <xdr:rowOff>94129</xdr:rowOff>
    </xdr:to>
    <xdr:pic>
      <xdr:nvPicPr>
        <xdr:cNvPr id="2" name="Picture 1">
          <a:extLst>
            <a:ext uri="{FF2B5EF4-FFF2-40B4-BE49-F238E27FC236}">
              <a16:creationId xmlns:a16="http://schemas.microsoft.com/office/drawing/2014/main" id="{9E9B5942-9C9F-40C3-A486-B7B669D24288}"/>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a:ext>
          </a:extLst>
        </a:blip>
        <a:srcRect l="5394" t="22208" r="5663" b="17227"/>
        <a:stretch/>
      </xdr:blipFill>
      <xdr:spPr>
        <a:xfrm>
          <a:off x="0" y="0"/>
          <a:ext cx="1545651" cy="648484"/>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1545651</xdr:colOff>
      <xdr:row>3</xdr:row>
      <xdr:rowOff>76984</xdr:rowOff>
    </xdr:to>
    <xdr:pic>
      <xdr:nvPicPr>
        <xdr:cNvPr id="3" name="Picture 2">
          <a:extLst>
            <a:ext uri="{FF2B5EF4-FFF2-40B4-BE49-F238E27FC236}">
              <a16:creationId xmlns:a16="http://schemas.microsoft.com/office/drawing/2014/main" id="{D5EF4D3C-ABA2-4D3B-9981-AC582793B345}"/>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a:ext>
          </a:extLst>
        </a:blip>
        <a:srcRect l="5394" t="22208" r="5663" b="17227"/>
        <a:stretch/>
      </xdr:blipFill>
      <xdr:spPr>
        <a:xfrm>
          <a:off x="0" y="0"/>
          <a:ext cx="1545651" cy="648484"/>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F3D8AF-6ABA-48F2-91F7-95D2504E610B}">
  <sheetPr>
    <tabColor rgb="FFC00000"/>
  </sheetPr>
  <dimension ref="B5:B27"/>
  <sheetViews>
    <sheetView showGridLines="0" tabSelected="1" zoomScaleNormal="100" workbookViewId="0"/>
  </sheetViews>
  <sheetFormatPr defaultRowHeight="14.5" x14ac:dyDescent="0.35"/>
  <cols>
    <col min="1" max="1" width="2.453125" customWidth="1"/>
    <col min="2" max="2" width="170.6328125" customWidth="1"/>
  </cols>
  <sheetData>
    <row r="5" spans="2:2" ht="19" x14ac:dyDescent="0.35">
      <c r="B5" s="114" t="s">
        <v>211</v>
      </c>
    </row>
    <row r="6" spans="2:2" ht="15" x14ac:dyDescent="0.35">
      <c r="B6" s="107"/>
    </row>
    <row r="7" spans="2:2" ht="45" x14ac:dyDescent="0.35">
      <c r="B7" s="107" t="s">
        <v>335</v>
      </c>
    </row>
    <row r="8" spans="2:2" ht="15" x14ac:dyDescent="0.35">
      <c r="B8" s="107"/>
    </row>
    <row r="9" spans="2:2" ht="30" x14ac:dyDescent="0.35">
      <c r="B9" s="107" t="s">
        <v>336</v>
      </c>
    </row>
    <row r="10" spans="2:2" ht="15" x14ac:dyDescent="0.35">
      <c r="B10" s="107"/>
    </row>
    <row r="11" spans="2:2" ht="45" x14ac:dyDescent="0.5">
      <c r="B11" s="15" t="s">
        <v>337</v>
      </c>
    </row>
    <row r="12" spans="2:2" ht="15" x14ac:dyDescent="0.35">
      <c r="B12" s="107"/>
    </row>
    <row r="13" spans="2:2" ht="45" x14ac:dyDescent="0.35">
      <c r="B13" s="107" t="s">
        <v>338</v>
      </c>
    </row>
    <row r="14" spans="2:2" ht="15" x14ac:dyDescent="0.35">
      <c r="B14" s="107"/>
    </row>
    <row r="15" spans="2:2" ht="45" x14ac:dyDescent="0.35">
      <c r="B15" s="107" t="s">
        <v>339</v>
      </c>
    </row>
    <row r="16" spans="2:2" ht="15" x14ac:dyDescent="0.35">
      <c r="B16" s="107"/>
    </row>
    <row r="17" spans="2:2" ht="15" x14ac:dyDescent="0.35">
      <c r="B17" s="107" t="s">
        <v>341</v>
      </c>
    </row>
    <row r="18" spans="2:2" ht="15" x14ac:dyDescent="0.35">
      <c r="B18" s="107"/>
    </row>
    <row r="19" spans="2:2" ht="30" x14ac:dyDescent="0.35">
      <c r="B19" s="107" t="s">
        <v>340</v>
      </c>
    </row>
    <row r="20" spans="2:2" x14ac:dyDescent="0.35">
      <c r="B20" s="108"/>
    </row>
    <row r="21" spans="2:2" ht="17.5" x14ac:dyDescent="0.35">
      <c r="B21" s="17" t="s">
        <v>216</v>
      </c>
    </row>
    <row r="22" spans="2:2" ht="45" x14ac:dyDescent="0.35">
      <c r="B22" s="107" t="s">
        <v>217</v>
      </c>
    </row>
    <row r="24" spans="2:2" ht="17.5" x14ac:dyDescent="0.35">
      <c r="B24" s="17" t="s">
        <v>212</v>
      </c>
    </row>
    <row r="25" spans="2:2" ht="15" x14ac:dyDescent="0.35">
      <c r="B25" s="107" t="s">
        <v>213</v>
      </c>
    </row>
    <row r="26" spans="2:2" ht="15" x14ac:dyDescent="0.35">
      <c r="B26" s="107" t="s">
        <v>214</v>
      </c>
    </row>
    <row r="27" spans="2:2" ht="15" x14ac:dyDescent="0.35">
      <c r="B27" s="107" t="s">
        <v>505</v>
      </c>
    </row>
  </sheetData>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02D08F-8A59-49B2-AC66-68A86354E735}">
  <dimension ref="A1:AH86"/>
  <sheetViews>
    <sheetView showGridLines="0" zoomScaleNormal="100" workbookViewId="0"/>
  </sheetViews>
  <sheetFormatPr defaultColWidth="18.81640625" defaultRowHeight="12.75" customHeight="1" x14ac:dyDescent="0.45"/>
  <cols>
    <col min="1" max="1" width="2.81640625" style="3" customWidth="1"/>
    <col min="2" max="2" width="33" style="3" customWidth="1"/>
    <col min="3" max="10" width="17.81640625" style="3" customWidth="1"/>
    <col min="11" max="28" width="12.453125" style="3" customWidth="1"/>
    <col min="29" max="29" width="18.81640625" style="3"/>
    <col min="30" max="30" width="14.6328125" style="3" customWidth="1"/>
    <col min="31" max="16384" width="18.81640625" style="3"/>
  </cols>
  <sheetData>
    <row r="1" spans="1:34" ht="12.75" customHeight="1" x14ac:dyDescent="0.45">
      <c r="AD1" s="5"/>
    </row>
    <row r="2" spans="1:34" ht="12.75" customHeight="1" x14ac:dyDescent="0.45">
      <c r="AD2" s="83"/>
    </row>
    <row r="3" spans="1:34" ht="12.75" customHeight="1" x14ac:dyDescent="0.45">
      <c r="AD3" s="84"/>
    </row>
    <row r="4" spans="1:34" ht="12.75" customHeight="1" x14ac:dyDescent="0.45">
      <c r="AD4" s="85"/>
    </row>
    <row r="5" spans="1:34" s="55" customFormat="1" ht="17.5" x14ac:dyDescent="0.5">
      <c r="A5" s="3"/>
      <c r="B5" s="17" t="s">
        <v>413</v>
      </c>
      <c r="G5" s="56"/>
      <c r="H5" s="56"/>
      <c r="I5" s="56"/>
      <c r="J5" s="56"/>
      <c r="K5" s="56"/>
      <c r="L5" s="56"/>
      <c r="N5" s="9"/>
      <c r="O5" s="9"/>
      <c r="P5" s="9"/>
      <c r="Q5" s="57"/>
      <c r="R5" s="9"/>
      <c r="S5" s="9"/>
      <c r="T5" s="9"/>
      <c r="U5" s="9"/>
      <c r="V5" s="57"/>
      <c r="W5" s="9"/>
      <c r="X5" s="9"/>
      <c r="Y5" s="9"/>
      <c r="Z5" s="9"/>
      <c r="AA5" s="57"/>
      <c r="AB5" s="9"/>
    </row>
    <row r="6" spans="1:34" s="17" customFormat="1" ht="17.5" x14ac:dyDescent="0.5">
      <c r="B6" s="55"/>
    </row>
    <row r="7" spans="1:34" s="55" customFormat="1" ht="17" thickBot="1" x14ac:dyDescent="0.55000000000000004">
      <c r="A7" s="3"/>
      <c r="B7" s="123" t="s">
        <v>441</v>
      </c>
      <c r="C7" s="123" t="s">
        <v>390</v>
      </c>
      <c r="D7" s="123" t="s">
        <v>391</v>
      </c>
      <c r="E7" s="123" t="s">
        <v>392</v>
      </c>
      <c r="F7" s="123" t="s">
        <v>393</v>
      </c>
      <c r="G7" s="123" t="s">
        <v>394</v>
      </c>
      <c r="H7" s="123" t="s">
        <v>395</v>
      </c>
      <c r="AC7" s="3"/>
      <c r="AE7" s="3"/>
      <c r="AF7" s="3"/>
      <c r="AG7" s="3"/>
      <c r="AH7" s="3"/>
    </row>
    <row r="8" spans="1:34" s="55" customFormat="1" ht="13.25" customHeight="1" x14ac:dyDescent="0.5">
      <c r="A8" s="3"/>
      <c r="B8" s="113" t="s">
        <v>398</v>
      </c>
      <c r="C8" s="155">
        <v>44435</v>
      </c>
      <c r="D8" s="155">
        <v>48087</v>
      </c>
      <c r="E8" s="156">
        <v>100.8</v>
      </c>
      <c r="F8" s="134" t="s">
        <v>442</v>
      </c>
      <c r="G8" s="157" t="s">
        <v>399</v>
      </c>
      <c r="H8" s="135" t="s">
        <v>397</v>
      </c>
      <c r="AC8" s="3"/>
      <c r="AD8" s="58"/>
      <c r="AE8" s="3"/>
      <c r="AF8" s="3"/>
      <c r="AG8" s="3"/>
      <c r="AH8" s="3"/>
    </row>
    <row r="9" spans="1:34" s="55" customFormat="1" ht="13.25" customHeight="1" x14ac:dyDescent="0.5">
      <c r="A9" s="3"/>
      <c r="B9" s="113" t="s">
        <v>443</v>
      </c>
      <c r="C9" s="155">
        <v>44901</v>
      </c>
      <c r="D9" s="158">
        <v>46179</v>
      </c>
      <c r="E9" s="156">
        <v>104.2</v>
      </c>
      <c r="F9" s="134" t="s">
        <v>396</v>
      </c>
      <c r="G9" s="157">
        <v>0</v>
      </c>
      <c r="H9" s="135" t="s">
        <v>397</v>
      </c>
      <c r="AC9" s="3"/>
      <c r="AE9" s="3"/>
      <c r="AF9" s="3"/>
      <c r="AG9" s="3"/>
      <c r="AH9" s="3"/>
    </row>
    <row r="10" spans="1:34" s="55" customFormat="1" ht="13.25" customHeight="1" x14ac:dyDescent="0.5">
      <c r="A10" s="3"/>
      <c r="B10" s="113" t="s">
        <v>401</v>
      </c>
      <c r="C10" s="155">
        <v>44901</v>
      </c>
      <c r="D10" s="158">
        <v>46179</v>
      </c>
      <c r="E10" s="156">
        <v>39.1</v>
      </c>
      <c r="F10" s="134" t="s">
        <v>396</v>
      </c>
      <c r="G10" s="157">
        <v>0</v>
      </c>
      <c r="H10" s="135" t="s">
        <v>397</v>
      </c>
      <c r="AC10" s="3"/>
      <c r="AE10" s="3"/>
      <c r="AF10" s="3"/>
      <c r="AG10" s="3"/>
      <c r="AH10" s="3"/>
    </row>
    <row r="11" spans="1:34" s="55" customFormat="1" ht="13.25" customHeight="1" x14ac:dyDescent="0.5">
      <c r="A11" s="3"/>
      <c r="B11" s="113" t="s">
        <v>402</v>
      </c>
      <c r="C11" s="155">
        <v>44988</v>
      </c>
      <c r="D11" s="158">
        <v>46449</v>
      </c>
      <c r="E11" s="156">
        <v>118.5</v>
      </c>
      <c r="F11" s="134" t="s">
        <v>396</v>
      </c>
      <c r="G11" s="157">
        <v>0</v>
      </c>
      <c r="H11" s="135" t="s">
        <v>397</v>
      </c>
      <c r="AC11" s="3"/>
      <c r="AE11" s="3"/>
      <c r="AF11" s="3"/>
      <c r="AG11" s="3"/>
      <c r="AH11" s="3"/>
    </row>
    <row r="12" spans="1:34" s="55" customFormat="1" ht="13.25" customHeight="1" x14ac:dyDescent="0.5">
      <c r="A12" s="3"/>
      <c r="B12" s="113" t="s">
        <v>403</v>
      </c>
      <c r="C12" s="155">
        <v>44988</v>
      </c>
      <c r="D12" s="158">
        <v>46815</v>
      </c>
      <c r="E12" s="156">
        <v>16.5</v>
      </c>
      <c r="F12" s="134" t="s">
        <v>396</v>
      </c>
      <c r="G12" s="157" t="s">
        <v>404</v>
      </c>
      <c r="H12" s="135" t="s">
        <v>397</v>
      </c>
      <c r="AC12" s="3"/>
      <c r="AE12" s="3"/>
      <c r="AF12" s="3"/>
      <c r="AG12" s="3"/>
      <c r="AH12" s="3"/>
    </row>
    <row r="13" spans="1:34" s="55" customFormat="1" ht="13.25" customHeight="1" x14ac:dyDescent="0.5">
      <c r="A13" s="3"/>
      <c r="B13" s="113" t="s">
        <v>405</v>
      </c>
      <c r="C13" s="155">
        <v>45082</v>
      </c>
      <c r="D13" s="155">
        <v>45858</v>
      </c>
      <c r="E13" s="156">
        <v>13.5</v>
      </c>
      <c r="F13" s="134" t="s">
        <v>396</v>
      </c>
      <c r="G13" s="157" t="s">
        <v>406</v>
      </c>
      <c r="H13" s="135" t="s">
        <v>400</v>
      </c>
      <c r="AC13" s="3"/>
      <c r="AE13" s="3"/>
      <c r="AF13" s="3"/>
      <c r="AG13" s="3"/>
      <c r="AH13" s="3"/>
    </row>
    <row r="14" spans="1:34" s="55" customFormat="1" ht="13.25" customHeight="1" x14ac:dyDescent="0.5">
      <c r="A14" s="3"/>
      <c r="B14" s="113" t="s">
        <v>407</v>
      </c>
      <c r="C14" s="155">
        <v>45149</v>
      </c>
      <c r="D14" s="155">
        <v>46976</v>
      </c>
      <c r="E14" s="156">
        <v>70</v>
      </c>
      <c r="F14" s="134" t="s">
        <v>396</v>
      </c>
      <c r="G14" s="157" t="s">
        <v>408</v>
      </c>
      <c r="H14" s="135" t="s">
        <v>397</v>
      </c>
      <c r="AC14" s="3"/>
      <c r="AE14" s="3"/>
      <c r="AF14" s="3"/>
      <c r="AG14" s="3"/>
      <c r="AH14" s="3"/>
    </row>
    <row r="15" spans="1:34" s="55" customFormat="1" ht="13.25" customHeight="1" x14ac:dyDescent="0.5">
      <c r="A15" s="3"/>
      <c r="B15" s="113" t="s">
        <v>409</v>
      </c>
      <c r="C15" s="155">
        <v>45265</v>
      </c>
      <c r="D15" s="155">
        <v>46178</v>
      </c>
      <c r="E15" s="156">
        <v>14.7</v>
      </c>
      <c r="F15" s="134" t="s">
        <v>396</v>
      </c>
      <c r="G15" s="157" t="s">
        <v>410</v>
      </c>
      <c r="H15" s="135" t="s">
        <v>400</v>
      </c>
      <c r="AC15" s="3"/>
      <c r="AE15" s="3"/>
      <c r="AF15" s="3"/>
      <c r="AG15" s="3"/>
      <c r="AH15" s="3"/>
    </row>
    <row r="16" spans="1:34" s="55" customFormat="1" ht="13.25" customHeight="1" x14ac:dyDescent="0.5">
      <c r="A16" s="3"/>
      <c r="B16" s="113" t="s">
        <v>444</v>
      </c>
      <c r="C16" s="155">
        <v>45357</v>
      </c>
      <c r="D16" s="155">
        <v>46452</v>
      </c>
      <c r="E16" s="156">
        <v>92.2</v>
      </c>
      <c r="F16" s="134" t="s">
        <v>396</v>
      </c>
      <c r="G16" s="157" t="s">
        <v>411</v>
      </c>
      <c r="H16" s="135" t="s">
        <v>400</v>
      </c>
      <c r="AC16" s="3"/>
      <c r="AE16" s="3"/>
      <c r="AF16" s="3"/>
      <c r="AG16" s="3"/>
      <c r="AH16" s="3"/>
    </row>
    <row r="17" spans="1:34" s="55" customFormat="1" ht="13.25" customHeight="1" x14ac:dyDescent="0.5">
      <c r="A17" s="3"/>
      <c r="B17" s="113" t="s">
        <v>434</v>
      </c>
      <c r="C17" s="155">
        <v>45415</v>
      </c>
      <c r="D17" s="155">
        <v>47241</v>
      </c>
      <c r="E17" s="156">
        <v>46.6</v>
      </c>
      <c r="F17" s="134" t="s">
        <v>442</v>
      </c>
      <c r="G17" s="157" t="s">
        <v>458</v>
      </c>
      <c r="H17" s="135" t="s">
        <v>400</v>
      </c>
      <c r="AC17" s="3"/>
      <c r="AE17" s="3"/>
      <c r="AF17" s="3"/>
      <c r="AG17" s="3"/>
      <c r="AH17" s="3"/>
    </row>
    <row r="18" spans="1:34" s="55" customFormat="1" ht="13.25" customHeight="1" x14ac:dyDescent="0.5">
      <c r="A18" s="3"/>
      <c r="B18" s="55" t="s">
        <v>467</v>
      </c>
      <c r="C18" s="155">
        <v>45481</v>
      </c>
      <c r="D18" s="155">
        <v>46942</v>
      </c>
      <c r="E18" s="156">
        <v>53.2</v>
      </c>
      <c r="F18" s="134" t="s">
        <v>396</v>
      </c>
      <c r="G18" s="157" t="s">
        <v>466</v>
      </c>
      <c r="H18" s="135" t="s">
        <v>397</v>
      </c>
      <c r="AC18" s="3"/>
      <c r="AE18" s="3"/>
      <c r="AF18" s="3"/>
      <c r="AG18" s="3"/>
      <c r="AH18" s="3"/>
    </row>
    <row r="19" spans="1:34" s="55" customFormat="1" ht="13.25" customHeight="1" x14ac:dyDescent="0.5">
      <c r="A19" s="3"/>
      <c r="B19" s="55" t="s">
        <v>473</v>
      </c>
      <c r="C19" s="155">
        <v>45575</v>
      </c>
      <c r="D19" s="155">
        <v>48131</v>
      </c>
      <c r="E19" s="156">
        <v>150</v>
      </c>
      <c r="F19" s="134" t="s">
        <v>442</v>
      </c>
      <c r="G19" s="157" t="s">
        <v>474</v>
      </c>
      <c r="H19" s="135" t="s">
        <v>400</v>
      </c>
      <c r="AC19" s="3"/>
      <c r="AE19" s="3"/>
      <c r="AF19" s="3"/>
      <c r="AG19" s="3"/>
      <c r="AH19" s="3"/>
    </row>
    <row r="20" spans="1:34" s="55" customFormat="1" ht="13.25" customHeight="1" x14ac:dyDescent="0.5">
      <c r="A20" s="3"/>
      <c r="B20" s="55" t="s">
        <v>493</v>
      </c>
      <c r="C20" s="155">
        <v>45636</v>
      </c>
      <c r="D20" s="155">
        <v>49653</v>
      </c>
      <c r="E20" s="156">
        <v>600</v>
      </c>
      <c r="F20" s="134" t="s">
        <v>442</v>
      </c>
      <c r="G20" s="157" t="s">
        <v>494</v>
      </c>
      <c r="H20" s="135" t="s">
        <v>400</v>
      </c>
      <c r="AC20" s="3"/>
      <c r="AE20" s="3"/>
      <c r="AF20" s="3"/>
      <c r="AG20" s="3"/>
      <c r="AH20" s="3"/>
    </row>
    <row r="21" spans="1:34" s="55" customFormat="1" ht="13.25" customHeight="1" x14ac:dyDescent="0.5">
      <c r="A21" s="3"/>
      <c r="B21" s="55" t="s">
        <v>500</v>
      </c>
      <c r="C21" s="155">
        <v>45723</v>
      </c>
      <c r="D21" s="155">
        <f>EDATE(C21,60)</f>
        <v>47549</v>
      </c>
      <c r="E21" s="156">
        <v>92.4</v>
      </c>
      <c r="F21" s="134" t="s">
        <v>396</v>
      </c>
      <c r="G21" s="157" t="s">
        <v>501</v>
      </c>
      <c r="H21" s="135" t="s">
        <v>400</v>
      </c>
      <c r="AC21" s="3"/>
      <c r="AE21" s="3"/>
      <c r="AF21" s="3"/>
      <c r="AG21" s="3"/>
      <c r="AH21" s="3"/>
    </row>
    <row r="22" spans="1:34" s="55" customFormat="1" ht="13.25" customHeight="1" x14ac:dyDescent="0.5">
      <c r="A22" s="3"/>
      <c r="B22" s="55" t="s">
        <v>531</v>
      </c>
      <c r="C22" s="155">
        <v>45818</v>
      </c>
      <c r="D22" s="155">
        <v>48740</v>
      </c>
      <c r="E22" s="156">
        <v>500</v>
      </c>
      <c r="F22" s="134" t="s">
        <v>442</v>
      </c>
      <c r="G22" s="157" t="s">
        <v>532</v>
      </c>
      <c r="H22" s="135" t="s">
        <v>400</v>
      </c>
      <c r="AC22" s="3"/>
      <c r="AE22" s="3"/>
      <c r="AF22" s="3"/>
      <c r="AG22" s="3"/>
      <c r="AH22" s="3"/>
    </row>
    <row r="23" spans="1:34" s="55" customFormat="1" ht="13.25" customHeight="1" x14ac:dyDescent="0.5">
      <c r="A23" s="3"/>
      <c r="B23" s="210"/>
      <c r="C23" s="155"/>
      <c r="D23" s="155"/>
      <c r="E23" s="211"/>
      <c r="F23" s="212"/>
      <c r="G23" s="213"/>
      <c r="H23" s="212"/>
      <c r="AC23" s="3"/>
      <c r="AE23" s="3"/>
      <c r="AF23" s="3"/>
      <c r="AG23" s="3"/>
      <c r="AH23" s="3"/>
    </row>
    <row r="24" spans="1:34" s="55" customFormat="1" ht="13.25" customHeight="1" x14ac:dyDescent="0.5">
      <c r="A24" s="3"/>
      <c r="B24" s="168" t="s">
        <v>412</v>
      </c>
      <c r="AC24" s="3"/>
      <c r="AE24" s="3"/>
      <c r="AF24" s="3"/>
      <c r="AG24" s="3"/>
      <c r="AH24" s="3"/>
    </row>
    <row r="25" spans="1:34" s="55" customFormat="1" ht="13.25" customHeight="1" x14ac:dyDescent="0.5">
      <c r="A25" s="3"/>
      <c r="B25" s="168" t="s">
        <v>533</v>
      </c>
      <c r="AC25" s="3"/>
      <c r="AE25" s="3"/>
      <c r="AF25" s="3"/>
      <c r="AG25" s="3"/>
      <c r="AH25" s="3"/>
    </row>
    <row r="26" spans="1:34" s="55" customFormat="1" ht="13.25" customHeight="1" x14ac:dyDescent="0.5">
      <c r="A26" s="3"/>
      <c r="B26" s="168" t="s">
        <v>495</v>
      </c>
      <c r="AC26" s="68"/>
      <c r="AE26" s="3"/>
      <c r="AF26" s="3"/>
      <c r="AG26" s="3"/>
      <c r="AH26" s="3"/>
    </row>
    <row r="27" spans="1:34" s="55" customFormat="1" ht="13.25" customHeight="1" x14ac:dyDescent="0.5">
      <c r="A27" s="3"/>
      <c r="B27" s="168" t="s">
        <v>496</v>
      </c>
      <c r="AC27" s="3"/>
      <c r="AE27" s="3"/>
      <c r="AF27" s="3"/>
      <c r="AG27" s="3"/>
      <c r="AH27" s="3"/>
    </row>
    <row r="28" spans="1:34" s="55" customFormat="1" ht="13.25" customHeight="1" x14ac:dyDescent="0.5">
      <c r="A28" s="3"/>
      <c r="AC28" s="3"/>
      <c r="AE28" s="3"/>
      <c r="AF28" s="3"/>
      <c r="AG28" s="3"/>
      <c r="AH28" s="3"/>
    </row>
    <row r="29" spans="1:34" s="55" customFormat="1" ht="13.25" customHeight="1" x14ac:dyDescent="0.5">
      <c r="A29" s="3"/>
      <c r="B29" s="17" t="s">
        <v>527</v>
      </c>
      <c r="AC29" s="3"/>
      <c r="AE29" s="3"/>
      <c r="AF29" s="3"/>
      <c r="AG29" s="3"/>
      <c r="AH29" s="3"/>
    </row>
    <row r="30" spans="1:34" s="55" customFormat="1" ht="13.25" customHeight="1" x14ac:dyDescent="0.5">
      <c r="A30" s="3"/>
      <c r="AC30" s="3"/>
      <c r="AE30" s="3"/>
      <c r="AF30" s="3"/>
      <c r="AG30" s="3"/>
      <c r="AH30" s="3"/>
    </row>
    <row r="31" spans="1:34" s="55" customFormat="1" ht="13.25" customHeight="1" thickBot="1" x14ac:dyDescent="0.55000000000000004">
      <c r="A31" s="3"/>
      <c r="B31" s="127" t="s">
        <v>414</v>
      </c>
      <c r="C31" s="123" t="s">
        <v>534</v>
      </c>
      <c r="D31" s="123">
        <v>2026</v>
      </c>
      <c r="E31" s="123">
        <v>2027</v>
      </c>
      <c r="F31" s="123">
        <v>2028</v>
      </c>
      <c r="G31" s="123">
        <v>2029</v>
      </c>
      <c r="H31" s="123">
        <v>2030</v>
      </c>
      <c r="I31" s="123">
        <v>2031</v>
      </c>
      <c r="J31" s="123">
        <v>2032</v>
      </c>
      <c r="K31" s="123">
        <v>2033</v>
      </c>
      <c r="L31" s="123">
        <v>2034</v>
      </c>
      <c r="M31" s="123">
        <v>2035</v>
      </c>
      <c r="AC31" s="3"/>
      <c r="AE31" s="3"/>
      <c r="AF31" s="3"/>
      <c r="AG31" s="3"/>
      <c r="AH31" s="3"/>
    </row>
    <row r="32" spans="1:34" s="55" customFormat="1" ht="13.25" customHeight="1" x14ac:dyDescent="0.5">
      <c r="A32" s="3"/>
      <c r="B32" s="215" t="s">
        <v>415</v>
      </c>
      <c r="C32" s="216">
        <v>418</v>
      </c>
      <c r="D32" s="216">
        <v>131</v>
      </c>
      <c r="E32" s="216">
        <v>84</v>
      </c>
      <c r="F32" s="216">
        <v>23</v>
      </c>
      <c r="G32" s="216">
        <v>62</v>
      </c>
      <c r="H32" s="216">
        <v>142</v>
      </c>
      <c r="I32" s="216">
        <v>215</v>
      </c>
      <c r="J32" s="216">
        <v>165</v>
      </c>
      <c r="K32" s="216">
        <v>368</v>
      </c>
      <c r="L32" s="216">
        <v>198</v>
      </c>
      <c r="M32" s="216">
        <v>204</v>
      </c>
      <c r="AC32" s="3"/>
      <c r="AE32" s="3"/>
      <c r="AF32" s="3"/>
      <c r="AG32" s="3"/>
      <c r="AH32" s="3"/>
    </row>
    <row r="33" spans="1:34" s="55" customFormat="1" ht="13.25" customHeight="1" x14ac:dyDescent="0.5">
      <c r="A33" s="3"/>
      <c r="B33" s="215" t="s">
        <v>416</v>
      </c>
      <c r="C33" s="216">
        <v>8</v>
      </c>
      <c r="D33" s="216">
        <v>197</v>
      </c>
      <c r="E33" s="216">
        <v>179</v>
      </c>
      <c r="F33" s="216">
        <v>150</v>
      </c>
      <c r="G33" s="216">
        <v>15</v>
      </c>
      <c r="H33" s="216">
        <v>20</v>
      </c>
      <c r="I33" s="216">
        <v>20</v>
      </c>
      <c r="J33" s="216">
        <v>0</v>
      </c>
      <c r="K33" s="216">
        <v>0</v>
      </c>
      <c r="L33" s="216">
        <v>0</v>
      </c>
      <c r="M33" s="216">
        <v>0</v>
      </c>
      <c r="AC33" s="3"/>
      <c r="AE33" s="3"/>
      <c r="AF33" s="3"/>
      <c r="AG33" s="3"/>
      <c r="AH33" s="3"/>
    </row>
    <row r="34" spans="1:34" s="55" customFormat="1" ht="13.25" customHeight="1" x14ac:dyDescent="0.5">
      <c r="A34" s="3"/>
      <c r="B34" s="217" t="s">
        <v>417</v>
      </c>
      <c r="C34" s="218">
        <v>426</v>
      </c>
      <c r="D34" s="218">
        <v>328</v>
      </c>
      <c r="E34" s="218">
        <v>263</v>
      </c>
      <c r="F34" s="218">
        <v>173</v>
      </c>
      <c r="G34" s="218">
        <v>77</v>
      </c>
      <c r="H34" s="218">
        <v>163</v>
      </c>
      <c r="I34" s="218">
        <v>235</v>
      </c>
      <c r="J34" s="218">
        <v>165</v>
      </c>
      <c r="K34" s="218">
        <v>368</v>
      </c>
      <c r="L34" s="218">
        <v>198</v>
      </c>
      <c r="M34" s="218">
        <v>204</v>
      </c>
      <c r="AC34" s="3"/>
      <c r="AE34" s="3"/>
      <c r="AF34" s="3"/>
      <c r="AG34" s="3"/>
      <c r="AH34" s="3"/>
    </row>
    <row r="35" spans="1:34" s="58" customFormat="1" ht="13.25" customHeight="1" x14ac:dyDescent="0.5">
      <c r="A35" s="4"/>
      <c r="C35" s="214"/>
      <c r="D35" s="214"/>
      <c r="E35" s="214"/>
      <c r="F35" s="214"/>
      <c r="G35" s="214"/>
      <c r="H35" s="214"/>
      <c r="I35" s="214"/>
      <c r="J35" s="214"/>
      <c r="K35" s="214"/>
      <c r="L35" s="214"/>
      <c r="M35" s="214"/>
      <c r="N35" s="55"/>
      <c r="O35" s="55"/>
      <c r="P35" s="55"/>
      <c r="Q35" s="55"/>
      <c r="R35" s="55"/>
      <c r="S35" s="55"/>
      <c r="T35" s="55"/>
      <c r="U35" s="55"/>
      <c r="V35" s="55"/>
      <c r="W35" s="55"/>
      <c r="X35" s="55"/>
      <c r="Y35" s="55"/>
      <c r="Z35" s="55"/>
      <c r="AA35" s="55"/>
      <c r="AB35" s="55"/>
      <c r="AC35" s="3"/>
      <c r="AD35" s="55"/>
      <c r="AE35" s="3"/>
      <c r="AF35" s="3"/>
      <c r="AG35" s="3"/>
      <c r="AH35" s="3"/>
    </row>
    <row r="36" spans="1:34" s="58" customFormat="1" ht="15" x14ac:dyDescent="0.5">
      <c r="A36" s="4"/>
      <c r="I36" s="55"/>
      <c r="J36" s="55"/>
      <c r="K36" s="55"/>
      <c r="L36" s="55"/>
      <c r="M36" s="55"/>
      <c r="N36" s="55"/>
      <c r="O36" s="55"/>
      <c r="P36" s="55"/>
      <c r="Q36" s="55"/>
      <c r="R36" s="55"/>
      <c r="S36" s="55"/>
      <c r="T36" s="55"/>
      <c r="U36" s="55"/>
      <c r="V36" s="55"/>
      <c r="W36" s="55"/>
      <c r="X36" s="55"/>
      <c r="Y36" s="55"/>
      <c r="Z36" s="55"/>
      <c r="AA36" s="55"/>
      <c r="AB36" s="55"/>
      <c r="AC36" s="3"/>
      <c r="AE36" s="3"/>
      <c r="AF36" s="3"/>
      <c r="AG36" s="3"/>
      <c r="AH36" s="3"/>
    </row>
    <row r="37" spans="1:34" s="58" customFormat="1" ht="15" x14ac:dyDescent="0.5">
      <c r="A37" s="4"/>
      <c r="I37" s="55"/>
      <c r="J37" s="55"/>
      <c r="K37" s="55"/>
      <c r="L37" s="55"/>
      <c r="M37" s="55"/>
      <c r="N37" s="55"/>
      <c r="O37" s="55"/>
      <c r="P37" s="55"/>
      <c r="Q37" s="55"/>
      <c r="R37" s="55"/>
      <c r="S37" s="55"/>
      <c r="T37" s="55"/>
      <c r="U37" s="55"/>
      <c r="V37" s="55"/>
      <c r="W37" s="55"/>
      <c r="X37" s="55"/>
      <c r="Y37" s="55"/>
      <c r="Z37" s="55"/>
      <c r="AA37" s="55"/>
      <c r="AB37" s="55"/>
      <c r="AC37" s="3"/>
      <c r="AD37" s="55"/>
      <c r="AE37" s="3"/>
      <c r="AF37" s="3"/>
      <c r="AG37" s="3"/>
      <c r="AH37" s="3"/>
    </row>
    <row r="38" spans="1:34" s="58" customFormat="1" ht="13.25" customHeight="1" x14ac:dyDescent="0.5">
      <c r="A38" s="4"/>
      <c r="I38" s="55"/>
      <c r="J38" s="55"/>
      <c r="K38" s="55"/>
      <c r="L38" s="55"/>
      <c r="M38" s="55"/>
      <c r="N38" s="55"/>
      <c r="O38" s="55"/>
      <c r="P38" s="55"/>
      <c r="Q38" s="55"/>
      <c r="R38" s="55"/>
      <c r="S38" s="55"/>
      <c r="T38" s="55"/>
      <c r="U38" s="55"/>
      <c r="V38" s="55"/>
      <c r="W38" s="55"/>
      <c r="X38" s="55"/>
      <c r="Y38" s="55"/>
      <c r="Z38" s="55"/>
      <c r="AA38" s="55"/>
      <c r="AB38" s="55"/>
      <c r="AC38" s="3"/>
      <c r="AD38" s="55"/>
      <c r="AE38" s="3"/>
      <c r="AF38" s="3"/>
      <c r="AG38" s="3"/>
      <c r="AH38" s="3"/>
    </row>
    <row r="39" spans="1:34" s="58" customFormat="1" ht="13.25" customHeight="1" x14ac:dyDescent="0.5">
      <c r="A39" s="4"/>
      <c r="I39" s="55"/>
      <c r="J39" s="55"/>
      <c r="K39" s="55"/>
      <c r="L39" s="55"/>
      <c r="M39" s="55"/>
      <c r="N39" s="55"/>
      <c r="O39" s="55"/>
      <c r="P39" s="55"/>
      <c r="Q39" s="55"/>
      <c r="R39" s="55"/>
      <c r="S39" s="55"/>
      <c r="T39" s="55"/>
      <c r="U39" s="55"/>
      <c r="V39" s="55"/>
      <c r="W39" s="55"/>
      <c r="X39" s="55"/>
      <c r="Y39" s="55"/>
      <c r="Z39" s="55"/>
      <c r="AA39" s="55"/>
      <c r="AB39" s="55"/>
      <c r="AC39" s="3"/>
      <c r="AE39" s="3"/>
      <c r="AF39" s="3"/>
      <c r="AG39" s="3"/>
      <c r="AH39" s="3"/>
    </row>
    <row r="40" spans="1:34" s="58" customFormat="1" ht="13.25" customHeight="1" x14ac:dyDescent="0.5">
      <c r="A40" s="4"/>
      <c r="I40" s="55"/>
      <c r="J40" s="55"/>
      <c r="K40" s="55"/>
      <c r="L40" s="55"/>
      <c r="M40" s="55"/>
      <c r="N40" s="55"/>
      <c r="O40" s="55"/>
      <c r="P40" s="55"/>
      <c r="Q40" s="55"/>
      <c r="R40" s="55"/>
      <c r="S40" s="55"/>
      <c r="T40" s="55"/>
      <c r="U40" s="55"/>
      <c r="V40" s="55"/>
      <c r="W40" s="55"/>
      <c r="X40" s="55"/>
      <c r="Y40" s="55"/>
      <c r="Z40" s="55"/>
      <c r="AA40" s="55"/>
      <c r="AB40" s="55"/>
      <c r="AC40" s="3"/>
      <c r="AE40" s="3"/>
      <c r="AF40" s="3"/>
      <c r="AG40" s="3"/>
      <c r="AH40" s="3"/>
    </row>
    <row r="41" spans="1:34" s="55" customFormat="1" ht="13.25" customHeight="1" x14ac:dyDescent="0.5">
      <c r="A41" s="3"/>
      <c r="AC41" s="68"/>
      <c r="AD41" s="58"/>
      <c r="AE41" s="3"/>
      <c r="AF41" s="3"/>
      <c r="AG41" s="3"/>
      <c r="AH41" s="3"/>
    </row>
    <row r="42" spans="1:34" s="58" customFormat="1" ht="13.25" customHeight="1" x14ac:dyDescent="0.5">
      <c r="A42" s="4"/>
      <c r="B42" s="55"/>
      <c r="C42" s="55"/>
      <c r="D42" s="55"/>
      <c r="E42" s="55"/>
      <c r="F42" s="55"/>
      <c r="G42" s="55"/>
      <c r="H42" s="55"/>
      <c r="I42" s="55"/>
      <c r="J42" s="55"/>
      <c r="K42" s="55"/>
      <c r="L42" s="55"/>
      <c r="M42" s="55"/>
      <c r="N42" s="55"/>
      <c r="O42" s="55"/>
      <c r="P42" s="55"/>
      <c r="Q42" s="55"/>
      <c r="R42" s="55"/>
      <c r="S42" s="55"/>
      <c r="T42" s="55"/>
      <c r="U42" s="55"/>
      <c r="V42" s="55"/>
      <c r="W42" s="55"/>
      <c r="X42" s="55"/>
      <c r="Y42" s="55"/>
      <c r="Z42" s="55"/>
      <c r="AA42" s="55"/>
      <c r="AB42" s="55"/>
      <c r="AC42" s="3"/>
      <c r="AD42" s="55"/>
      <c r="AE42" s="3"/>
      <c r="AF42" s="3"/>
      <c r="AG42" s="3"/>
      <c r="AH42" s="3"/>
    </row>
    <row r="43" spans="1:34" s="55" customFormat="1" ht="13.25" customHeight="1" x14ac:dyDescent="0.5">
      <c r="A43" s="3"/>
      <c r="AC43" s="3"/>
      <c r="AD43" s="58"/>
      <c r="AE43" s="3"/>
      <c r="AF43" s="3"/>
      <c r="AG43" s="3"/>
      <c r="AH43" s="3"/>
    </row>
    <row r="44" spans="1:34" s="55" customFormat="1" ht="13.25" customHeight="1" x14ac:dyDescent="0.5">
      <c r="A44" s="3"/>
      <c r="AC44" s="3"/>
      <c r="AD44" s="58"/>
      <c r="AE44" s="3"/>
      <c r="AF44" s="3"/>
      <c r="AG44" s="3"/>
      <c r="AH44" s="3"/>
    </row>
    <row r="45" spans="1:34" s="55" customFormat="1" ht="13.25" customHeight="1" x14ac:dyDescent="0.5">
      <c r="A45" s="3"/>
      <c r="AC45" s="3"/>
      <c r="AD45" s="58"/>
      <c r="AE45" s="3"/>
      <c r="AF45" s="3"/>
      <c r="AG45" s="3"/>
      <c r="AH45" s="3"/>
    </row>
    <row r="46" spans="1:34" s="55" customFormat="1" ht="13.25" customHeight="1" x14ac:dyDescent="0.5">
      <c r="A46" s="3"/>
      <c r="AC46" s="3"/>
      <c r="AD46" s="58"/>
      <c r="AE46" s="3"/>
      <c r="AF46" s="3"/>
      <c r="AG46" s="3"/>
      <c r="AH46" s="3"/>
    </row>
    <row r="47" spans="1:34" s="55" customFormat="1" ht="13.25" customHeight="1" x14ac:dyDescent="0.5">
      <c r="A47" s="3"/>
      <c r="AC47" s="3"/>
      <c r="AD47" s="58"/>
      <c r="AE47" s="3"/>
      <c r="AF47" s="3"/>
      <c r="AG47" s="3"/>
      <c r="AH47" s="3"/>
    </row>
    <row r="48" spans="1:34" s="55" customFormat="1" ht="13.25" customHeight="1" x14ac:dyDescent="0.5">
      <c r="A48" s="3"/>
      <c r="AC48" s="3"/>
      <c r="AD48" s="58"/>
      <c r="AE48" s="3"/>
      <c r="AF48" s="3"/>
      <c r="AG48" s="3"/>
      <c r="AH48" s="3"/>
    </row>
    <row r="49" spans="1:34" s="55" customFormat="1" ht="13.25" customHeight="1" x14ac:dyDescent="0.5">
      <c r="A49" s="3"/>
      <c r="AC49" s="3"/>
      <c r="AE49" s="3"/>
      <c r="AF49" s="3"/>
      <c r="AG49" s="3"/>
      <c r="AH49" s="3"/>
    </row>
    <row r="50" spans="1:34" s="55" customFormat="1" ht="13.25" customHeight="1" x14ac:dyDescent="0.5">
      <c r="A50" s="3"/>
      <c r="AC50" s="3"/>
      <c r="AD50" s="58"/>
      <c r="AE50" s="3"/>
      <c r="AF50" s="3"/>
      <c r="AG50" s="3"/>
      <c r="AH50" s="3"/>
    </row>
    <row r="51" spans="1:34" s="55" customFormat="1" ht="13.25" customHeight="1" x14ac:dyDescent="0.5">
      <c r="A51" s="3"/>
      <c r="AC51" s="3"/>
      <c r="AE51" s="3"/>
      <c r="AF51" s="3"/>
      <c r="AG51" s="3"/>
      <c r="AH51" s="3"/>
    </row>
    <row r="52" spans="1:34" s="55" customFormat="1" ht="13.25" customHeight="1" x14ac:dyDescent="0.5">
      <c r="A52" s="3"/>
      <c r="AC52" s="3"/>
      <c r="AE52" s="3"/>
      <c r="AF52" s="3"/>
      <c r="AG52" s="3"/>
      <c r="AH52" s="3"/>
    </row>
    <row r="53" spans="1:34" s="55" customFormat="1" ht="12.75" customHeight="1" x14ac:dyDescent="0.5">
      <c r="A53" s="3"/>
      <c r="AC53" s="3"/>
      <c r="AE53" s="3"/>
      <c r="AF53" s="3"/>
      <c r="AG53" s="3"/>
      <c r="AH53" s="3"/>
    </row>
    <row r="54" spans="1:34" s="55" customFormat="1" ht="12.75" customHeight="1" x14ac:dyDescent="0.5">
      <c r="A54" s="3"/>
      <c r="AC54" s="3"/>
      <c r="AE54" s="3"/>
      <c r="AF54" s="3"/>
      <c r="AG54" s="3"/>
      <c r="AH54" s="3"/>
    </row>
    <row r="55" spans="1:34" s="58" customFormat="1" ht="13.25" customHeight="1" x14ac:dyDescent="0.5">
      <c r="A55" s="4"/>
      <c r="B55" s="55"/>
      <c r="C55" s="55"/>
      <c r="D55" s="55"/>
      <c r="E55" s="55"/>
      <c r="F55" s="55"/>
      <c r="G55" s="55"/>
      <c r="H55" s="55"/>
      <c r="I55" s="55"/>
      <c r="J55" s="55"/>
      <c r="K55" s="55"/>
      <c r="L55" s="55"/>
      <c r="M55" s="55"/>
      <c r="N55" s="55"/>
      <c r="O55" s="55"/>
      <c r="P55" s="55"/>
      <c r="Q55" s="55"/>
      <c r="R55" s="55"/>
      <c r="S55" s="55"/>
      <c r="T55" s="55"/>
      <c r="U55" s="55"/>
      <c r="V55" s="55"/>
      <c r="W55" s="55"/>
      <c r="X55" s="55"/>
      <c r="Y55" s="55"/>
      <c r="Z55" s="55"/>
      <c r="AA55" s="55"/>
      <c r="AB55" s="55"/>
      <c r="AC55" s="3"/>
      <c r="AD55" s="55"/>
      <c r="AE55" s="3"/>
      <c r="AF55" s="3"/>
      <c r="AG55" s="3"/>
      <c r="AH55" s="3"/>
    </row>
    <row r="56" spans="1:34" s="58" customFormat="1" ht="13.25" customHeight="1" x14ac:dyDescent="0.5">
      <c r="A56" s="4"/>
      <c r="B56" s="55"/>
      <c r="C56" s="55"/>
      <c r="D56" s="55"/>
      <c r="E56" s="55"/>
      <c r="F56" s="55"/>
      <c r="G56" s="55"/>
      <c r="H56" s="55"/>
      <c r="I56" s="55"/>
      <c r="J56" s="55"/>
      <c r="K56" s="55"/>
      <c r="L56" s="55"/>
      <c r="M56" s="55"/>
      <c r="N56" s="55"/>
      <c r="O56" s="55"/>
      <c r="P56" s="55"/>
      <c r="Q56" s="55"/>
      <c r="R56" s="55"/>
      <c r="S56" s="55"/>
      <c r="T56" s="55"/>
      <c r="U56" s="55"/>
      <c r="V56" s="55"/>
      <c r="W56" s="55"/>
      <c r="X56" s="55"/>
      <c r="Y56" s="55"/>
      <c r="Z56" s="55"/>
      <c r="AA56" s="55"/>
      <c r="AB56" s="55"/>
      <c r="AC56" s="3"/>
      <c r="AE56" s="3"/>
      <c r="AF56" s="3"/>
      <c r="AG56" s="3"/>
      <c r="AH56" s="3"/>
    </row>
    <row r="57" spans="1:34" s="58" customFormat="1" ht="13.25" customHeight="1" x14ac:dyDescent="0.5">
      <c r="A57" s="4"/>
      <c r="B57" s="55"/>
      <c r="C57" s="55"/>
      <c r="D57" s="55"/>
      <c r="E57" s="55"/>
      <c r="F57" s="55"/>
      <c r="G57" s="55"/>
      <c r="H57" s="55"/>
      <c r="I57" s="55"/>
      <c r="J57" s="55"/>
      <c r="K57" s="55"/>
      <c r="L57" s="55"/>
      <c r="M57" s="55"/>
      <c r="N57" s="55"/>
      <c r="O57" s="55"/>
      <c r="P57" s="55"/>
      <c r="Q57" s="55"/>
      <c r="R57" s="55"/>
      <c r="S57" s="55"/>
      <c r="T57" s="55"/>
      <c r="U57" s="55"/>
      <c r="V57" s="55"/>
      <c r="W57" s="55"/>
      <c r="X57" s="55"/>
      <c r="Y57" s="55"/>
      <c r="Z57" s="55"/>
      <c r="AA57" s="55"/>
      <c r="AB57" s="55"/>
      <c r="AC57" s="3"/>
      <c r="AE57" s="3"/>
      <c r="AF57" s="3"/>
      <c r="AG57" s="3"/>
      <c r="AH57" s="3"/>
    </row>
    <row r="58" spans="1:34" s="58" customFormat="1" ht="13.25" customHeight="1" x14ac:dyDescent="0.5">
      <c r="A58" s="4"/>
      <c r="B58" s="55"/>
      <c r="C58" s="55"/>
      <c r="D58" s="55"/>
      <c r="E58" s="55"/>
      <c r="F58" s="55"/>
      <c r="G58" s="55"/>
      <c r="H58" s="55"/>
      <c r="I58" s="55"/>
      <c r="J58" s="55"/>
      <c r="K58" s="55"/>
      <c r="L58" s="55"/>
      <c r="M58" s="55"/>
      <c r="N58" s="55"/>
      <c r="O58" s="55"/>
      <c r="P58" s="55"/>
      <c r="Q58" s="55"/>
      <c r="R58" s="55"/>
      <c r="S58" s="55"/>
      <c r="T58" s="55"/>
      <c r="U58" s="55"/>
      <c r="V58" s="55"/>
      <c r="W58" s="55"/>
      <c r="X58" s="55"/>
      <c r="Y58" s="55"/>
      <c r="Z58" s="55"/>
      <c r="AA58" s="55"/>
      <c r="AB58" s="55"/>
      <c r="AC58" s="3"/>
      <c r="AD58" s="55"/>
      <c r="AE58" s="3"/>
      <c r="AF58" s="3"/>
      <c r="AG58" s="3"/>
      <c r="AH58" s="3"/>
    </row>
    <row r="59" spans="1:34" s="58" customFormat="1" ht="13.25" customHeight="1" x14ac:dyDescent="0.5">
      <c r="A59" s="4"/>
      <c r="B59" s="55"/>
      <c r="C59" s="55"/>
      <c r="D59" s="55"/>
      <c r="E59" s="55"/>
      <c r="F59" s="55"/>
      <c r="G59" s="55"/>
      <c r="H59" s="55"/>
      <c r="I59" s="55"/>
      <c r="J59" s="55"/>
      <c r="K59" s="55"/>
      <c r="L59" s="55"/>
      <c r="M59" s="55"/>
      <c r="N59" s="55"/>
      <c r="O59" s="55"/>
      <c r="P59" s="55"/>
      <c r="Q59" s="55"/>
      <c r="R59" s="55"/>
      <c r="S59" s="55"/>
      <c r="T59" s="55"/>
      <c r="U59" s="55"/>
      <c r="V59" s="55"/>
      <c r="W59" s="55"/>
      <c r="X59" s="55"/>
      <c r="Y59" s="55"/>
      <c r="Z59" s="55"/>
      <c r="AA59" s="55"/>
      <c r="AB59" s="55"/>
      <c r="AC59" s="3"/>
      <c r="AD59" s="55"/>
      <c r="AE59" s="3"/>
      <c r="AF59" s="3"/>
      <c r="AG59" s="3"/>
      <c r="AH59" s="3"/>
    </row>
    <row r="60" spans="1:34" s="58" customFormat="1" ht="13.25" customHeight="1" x14ac:dyDescent="0.5">
      <c r="A60" s="4"/>
      <c r="B60" s="55"/>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3"/>
      <c r="AD60" s="55"/>
      <c r="AE60" s="3"/>
      <c r="AF60" s="3"/>
      <c r="AG60" s="3"/>
      <c r="AH60" s="3"/>
    </row>
    <row r="61" spans="1:34" s="58" customFormat="1" ht="13.25" customHeight="1" x14ac:dyDescent="0.5">
      <c r="A61" s="4"/>
      <c r="B61" s="55"/>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3"/>
      <c r="AD61" s="55"/>
      <c r="AE61" s="3"/>
      <c r="AF61" s="3"/>
      <c r="AG61" s="3"/>
      <c r="AH61" s="3"/>
    </row>
    <row r="62" spans="1:34" s="58" customFormat="1" ht="13.25" customHeight="1" x14ac:dyDescent="0.5">
      <c r="A62" s="4"/>
      <c r="B62" s="55"/>
      <c r="C62" s="55"/>
      <c r="D62" s="55"/>
      <c r="E62" s="55"/>
      <c r="F62" s="55"/>
      <c r="G62" s="55"/>
      <c r="H62" s="55"/>
      <c r="I62" s="55"/>
      <c r="J62" s="55"/>
      <c r="K62" s="55"/>
      <c r="L62" s="55"/>
      <c r="M62" s="55"/>
      <c r="N62" s="55"/>
      <c r="O62" s="55"/>
      <c r="P62" s="55"/>
      <c r="Q62" s="55"/>
      <c r="R62" s="55"/>
      <c r="S62" s="55"/>
      <c r="T62" s="55"/>
      <c r="U62" s="55"/>
      <c r="V62" s="55"/>
      <c r="W62" s="55"/>
      <c r="X62" s="55"/>
      <c r="Y62" s="55"/>
      <c r="Z62" s="55"/>
      <c r="AA62" s="55"/>
      <c r="AB62" s="55"/>
      <c r="AC62" s="3"/>
      <c r="AD62" s="55"/>
      <c r="AE62" s="3"/>
      <c r="AF62" s="3"/>
      <c r="AG62" s="3"/>
      <c r="AH62" s="3"/>
    </row>
    <row r="63" spans="1:34" s="55" customFormat="1" ht="13.25" customHeight="1" x14ac:dyDescent="0.5">
      <c r="A63" s="3"/>
      <c r="AC63" s="3"/>
      <c r="AE63" s="3"/>
      <c r="AF63" s="3"/>
      <c r="AG63" s="3"/>
      <c r="AH63" s="3"/>
    </row>
    <row r="64" spans="1:34" s="55" customFormat="1" ht="13.25" customHeight="1" x14ac:dyDescent="0.5">
      <c r="A64" s="3"/>
      <c r="AC64" s="3"/>
      <c r="AE64" s="3"/>
      <c r="AF64" s="3"/>
      <c r="AG64" s="3"/>
      <c r="AH64" s="3"/>
    </row>
    <row r="65" spans="2:34" ht="12.75" customHeight="1" x14ac:dyDescent="0.5">
      <c r="B65" s="55"/>
      <c r="C65" s="55"/>
      <c r="D65" s="55"/>
      <c r="E65" s="55"/>
      <c r="F65" s="55"/>
      <c r="G65" s="55"/>
      <c r="H65" s="55"/>
      <c r="I65" s="55"/>
      <c r="J65" s="55"/>
      <c r="K65" s="55"/>
      <c r="L65" s="55"/>
      <c r="M65" s="55"/>
      <c r="N65" s="55"/>
      <c r="O65" s="55"/>
      <c r="P65" s="55"/>
      <c r="Q65" s="55"/>
      <c r="R65" s="55"/>
      <c r="S65" s="55"/>
      <c r="T65" s="55"/>
      <c r="U65" s="55"/>
      <c r="V65" s="55"/>
      <c r="W65" s="55"/>
      <c r="X65" s="55"/>
      <c r="Y65" s="55"/>
      <c r="Z65" s="55"/>
      <c r="AA65" s="55"/>
      <c r="AB65" s="55"/>
      <c r="AD65" s="55"/>
      <c r="AF65" s="70"/>
      <c r="AG65" s="70"/>
      <c r="AH65" s="70"/>
    </row>
    <row r="66" spans="2:34" ht="12.75" customHeight="1" x14ac:dyDescent="0.5">
      <c r="B66" s="55"/>
      <c r="C66" s="55"/>
      <c r="D66" s="55"/>
      <c r="E66" s="55"/>
      <c r="F66" s="55"/>
      <c r="G66" s="55"/>
      <c r="H66" s="55"/>
      <c r="I66" s="55"/>
      <c r="J66" s="55"/>
      <c r="K66" s="55"/>
      <c r="L66" s="55"/>
      <c r="M66" s="55"/>
      <c r="N66" s="55"/>
      <c r="O66" s="55"/>
      <c r="P66" s="55"/>
      <c r="Q66" s="55"/>
      <c r="R66" s="55"/>
      <c r="S66" s="55"/>
      <c r="T66" s="55"/>
      <c r="U66" s="55"/>
      <c r="V66" s="55"/>
      <c r="W66" s="55"/>
      <c r="X66" s="55"/>
      <c r="Y66" s="55"/>
      <c r="Z66" s="55"/>
      <c r="AA66" s="55"/>
      <c r="AB66" s="55"/>
      <c r="AD66" s="67"/>
    </row>
    <row r="67" spans="2:34" ht="12.75" customHeight="1" x14ac:dyDescent="0.5">
      <c r="B67" s="55"/>
      <c r="C67" s="55"/>
      <c r="D67" s="55"/>
      <c r="E67" s="55"/>
      <c r="F67" s="55"/>
      <c r="G67" s="55"/>
      <c r="H67" s="55"/>
      <c r="I67" s="55"/>
      <c r="J67" s="55"/>
      <c r="K67" s="55"/>
      <c r="L67" s="55"/>
      <c r="M67" s="55"/>
      <c r="N67" s="55"/>
      <c r="O67" s="55"/>
      <c r="P67" s="55"/>
      <c r="Q67" s="55"/>
      <c r="R67" s="55"/>
      <c r="S67" s="55"/>
      <c r="T67" s="55"/>
      <c r="U67" s="55"/>
      <c r="V67" s="55"/>
      <c r="W67" s="55"/>
      <c r="X67" s="55"/>
      <c r="Y67" s="55"/>
      <c r="Z67" s="55"/>
      <c r="AA67" s="55"/>
      <c r="AB67" s="55"/>
    </row>
    <row r="68" spans="2:34" ht="12.75" customHeight="1" x14ac:dyDescent="0.5">
      <c r="B68" s="55"/>
      <c r="C68" s="55"/>
      <c r="D68" s="55"/>
      <c r="E68" s="55"/>
      <c r="F68" s="55"/>
      <c r="G68" s="55"/>
      <c r="H68" s="55"/>
      <c r="I68" s="55"/>
      <c r="J68" s="55"/>
      <c r="K68" s="55"/>
      <c r="L68" s="55"/>
      <c r="M68" s="55"/>
      <c r="N68" s="55"/>
      <c r="O68" s="55"/>
      <c r="P68" s="55"/>
      <c r="Q68" s="55"/>
      <c r="R68" s="55"/>
      <c r="S68" s="55"/>
      <c r="T68" s="55"/>
      <c r="U68" s="55"/>
      <c r="V68" s="55"/>
      <c r="W68" s="55"/>
      <c r="X68" s="55"/>
      <c r="Y68" s="55"/>
      <c r="Z68" s="55"/>
      <c r="AA68" s="55"/>
      <c r="AB68" s="55"/>
      <c r="AD68" s="68"/>
    </row>
    <row r="69" spans="2:34" ht="12.75" customHeight="1" x14ac:dyDescent="0.5">
      <c r="B69" s="55"/>
      <c r="C69" s="55"/>
      <c r="D69" s="55"/>
      <c r="E69" s="55"/>
      <c r="F69" s="55"/>
      <c r="G69" s="55"/>
      <c r="H69" s="55"/>
      <c r="I69" s="55"/>
      <c r="J69" s="55"/>
      <c r="K69" s="55"/>
      <c r="L69" s="55"/>
      <c r="M69" s="55"/>
      <c r="N69" s="55"/>
      <c r="O69" s="55"/>
      <c r="P69" s="55"/>
      <c r="Q69" s="55"/>
      <c r="R69" s="55"/>
      <c r="S69" s="55"/>
      <c r="T69" s="55"/>
      <c r="U69" s="55"/>
      <c r="V69" s="55"/>
      <c r="W69" s="55"/>
      <c r="X69" s="55"/>
      <c r="Y69" s="55"/>
      <c r="Z69" s="55"/>
      <c r="AA69" s="55"/>
      <c r="AB69" s="55"/>
    </row>
    <row r="70" spans="2:34" ht="12.75" customHeight="1" x14ac:dyDescent="0.5">
      <c r="B70" s="55"/>
      <c r="C70" s="55"/>
      <c r="D70" s="55"/>
      <c r="E70" s="55"/>
      <c r="F70" s="55"/>
      <c r="G70" s="55"/>
      <c r="H70" s="55"/>
      <c r="I70" s="55"/>
      <c r="J70" s="55"/>
      <c r="K70" s="55"/>
      <c r="L70" s="55"/>
      <c r="M70" s="55"/>
      <c r="N70" s="55"/>
      <c r="O70" s="55"/>
      <c r="P70" s="55"/>
      <c r="Q70" s="55"/>
      <c r="R70" s="55"/>
      <c r="S70" s="55"/>
      <c r="T70" s="55"/>
      <c r="U70" s="55"/>
      <c r="V70" s="55"/>
      <c r="W70" s="55"/>
      <c r="X70" s="55"/>
      <c r="Y70" s="55"/>
      <c r="Z70" s="55"/>
      <c r="AA70" s="55"/>
      <c r="AB70" s="55"/>
    </row>
    <row r="71" spans="2:34" ht="12.75" customHeight="1" x14ac:dyDescent="0.45">
      <c r="C71" s="68"/>
      <c r="D71" s="68"/>
      <c r="E71" s="68"/>
      <c r="F71" s="68"/>
      <c r="G71" s="68"/>
      <c r="H71" s="68"/>
      <c r="I71" s="68"/>
      <c r="J71" s="68"/>
      <c r="K71" s="68"/>
      <c r="L71" s="68"/>
      <c r="M71" s="68"/>
      <c r="N71" s="68"/>
      <c r="O71" s="68"/>
      <c r="P71" s="68"/>
      <c r="Q71" s="68"/>
      <c r="R71" s="68"/>
      <c r="S71" s="68"/>
      <c r="T71" s="68"/>
      <c r="U71" s="68"/>
      <c r="V71" s="68"/>
      <c r="W71" s="68"/>
      <c r="X71" s="68"/>
      <c r="Y71" s="68"/>
      <c r="Z71" s="68"/>
      <c r="AA71" s="68"/>
      <c r="AB71" s="68"/>
    </row>
    <row r="72" spans="2:34" ht="12.75" customHeight="1" x14ac:dyDescent="0.5">
      <c r="B72" s="55"/>
      <c r="C72" s="55"/>
      <c r="D72" s="55"/>
      <c r="E72" s="55"/>
      <c r="F72" s="55"/>
      <c r="G72" s="55"/>
      <c r="H72" s="55"/>
      <c r="I72" s="55"/>
      <c r="J72" s="55"/>
      <c r="K72" s="55"/>
      <c r="L72" s="55"/>
      <c r="M72" s="55"/>
      <c r="N72" s="55"/>
      <c r="O72" s="55"/>
      <c r="P72" s="55"/>
      <c r="Q72" s="55"/>
      <c r="R72" s="55"/>
      <c r="S72" s="55"/>
      <c r="T72" s="55"/>
      <c r="U72" s="55"/>
      <c r="V72" s="55"/>
      <c r="W72" s="55"/>
      <c r="X72" s="55"/>
      <c r="Y72" s="55"/>
      <c r="Z72" s="55"/>
      <c r="AA72" s="55"/>
      <c r="AB72" s="55"/>
    </row>
    <row r="73" spans="2:34" ht="12.75" customHeight="1" x14ac:dyDescent="0.5">
      <c r="B73" s="55"/>
      <c r="C73" s="55"/>
      <c r="D73" s="55"/>
      <c r="E73" s="55"/>
      <c r="F73" s="55"/>
      <c r="G73" s="55"/>
      <c r="H73" s="55"/>
      <c r="I73" s="55"/>
      <c r="J73" s="55"/>
      <c r="K73" s="55"/>
      <c r="L73" s="55"/>
      <c r="M73" s="55"/>
      <c r="N73" s="55"/>
      <c r="O73" s="55"/>
      <c r="P73" s="55"/>
      <c r="Q73" s="55"/>
      <c r="R73" s="55"/>
      <c r="S73" s="55"/>
      <c r="T73" s="55"/>
      <c r="U73" s="55"/>
      <c r="V73" s="55"/>
      <c r="W73" s="55"/>
      <c r="X73" s="55"/>
      <c r="Y73" s="55"/>
      <c r="Z73" s="55"/>
      <c r="AA73" s="55"/>
      <c r="AB73" s="55"/>
    </row>
    <row r="74" spans="2:34" ht="12.75" customHeight="1" x14ac:dyDescent="0.5">
      <c r="B74" s="55"/>
      <c r="C74" s="55"/>
      <c r="D74" s="55"/>
      <c r="E74" s="55"/>
      <c r="F74" s="55"/>
      <c r="G74" s="55"/>
      <c r="H74" s="55"/>
      <c r="I74" s="55"/>
      <c r="J74" s="55"/>
      <c r="K74" s="55"/>
      <c r="L74" s="55"/>
      <c r="M74" s="55"/>
      <c r="N74" s="55"/>
      <c r="O74" s="55"/>
      <c r="P74" s="55"/>
      <c r="Q74" s="55"/>
      <c r="R74" s="55"/>
      <c r="S74" s="55"/>
      <c r="T74" s="55"/>
      <c r="U74" s="55"/>
      <c r="V74" s="55"/>
      <c r="W74" s="55"/>
      <c r="X74" s="55"/>
      <c r="Y74" s="55"/>
      <c r="Z74" s="55"/>
      <c r="AA74" s="55"/>
      <c r="AB74" s="55"/>
    </row>
    <row r="75" spans="2:34" ht="12.75" customHeight="1" x14ac:dyDescent="0.5">
      <c r="B75" s="55"/>
      <c r="C75" s="55"/>
      <c r="D75" s="55"/>
      <c r="E75" s="55"/>
      <c r="F75" s="55"/>
      <c r="G75" s="55"/>
      <c r="H75" s="55"/>
      <c r="I75" s="55"/>
      <c r="J75" s="55"/>
      <c r="K75" s="55"/>
      <c r="L75" s="55"/>
      <c r="M75" s="55"/>
      <c r="N75" s="55"/>
      <c r="O75" s="55"/>
      <c r="P75" s="55"/>
      <c r="Q75" s="55"/>
      <c r="R75" s="55"/>
      <c r="S75" s="55"/>
      <c r="T75" s="55"/>
      <c r="U75" s="55"/>
      <c r="V75" s="55"/>
      <c r="W75" s="55"/>
      <c r="X75" s="55"/>
      <c r="Y75" s="55"/>
      <c r="Z75" s="55"/>
      <c r="AA75" s="55"/>
      <c r="AB75" s="55"/>
    </row>
    <row r="76" spans="2:34" ht="12.75" customHeight="1" x14ac:dyDescent="0.5">
      <c r="B76" s="55"/>
      <c r="C76" s="55"/>
      <c r="D76" s="55"/>
      <c r="E76" s="55"/>
      <c r="F76" s="55"/>
      <c r="G76" s="55"/>
      <c r="H76" s="55"/>
      <c r="I76" s="55"/>
      <c r="J76" s="55"/>
      <c r="K76" s="55"/>
      <c r="L76" s="55"/>
      <c r="M76" s="55"/>
      <c r="N76" s="55"/>
      <c r="O76" s="55"/>
      <c r="P76" s="55"/>
      <c r="Q76" s="55"/>
      <c r="R76" s="55"/>
      <c r="S76" s="55"/>
      <c r="T76" s="55"/>
      <c r="U76" s="55"/>
      <c r="V76" s="55"/>
      <c r="W76" s="55"/>
      <c r="X76" s="55"/>
      <c r="Y76" s="55"/>
      <c r="Z76" s="55"/>
      <c r="AA76" s="55"/>
      <c r="AB76" s="55"/>
    </row>
    <row r="77" spans="2:34" ht="12.75" customHeight="1" x14ac:dyDescent="0.5">
      <c r="B77" s="55"/>
      <c r="C77" s="55"/>
      <c r="D77" s="55"/>
      <c r="E77" s="55"/>
      <c r="F77" s="55"/>
      <c r="G77" s="55"/>
      <c r="H77" s="55"/>
      <c r="I77" s="55"/>
      <c r="J77" s="55"/>
      <c r="K77" s="55"/>
      <c r="L77" s="55"/>
      <c r="M77" s="55"/>
      <c r="N77" s="55"/>
      <c r="O77" s="55"/>
      <c r="P77" s="55"/>
      <c r="Q77" s="55"/>
      <c r="R77" s="55"/>
      <c r="S77" s="55"/>
      <c r="T77" s="55"/>
      <c r="U77" s="55"/>
      <c r="V77" s="55"/>
      <c r="W77" s="55"/>
      <c r="X77" s="55"/>
      <c r="Y77" s="55"/>
      <c r="Z77" s="55"/>
      <c r="AA77" s="55"/>
      <c r="AB77" s="55"/>
    </row>
    <row r="78" spans="2:34" ht="12.75" customHeight="1" x14ac:dyDescent="0.5">
      <c r="B78" s="55"/>
      <c r="C78" s="55"/>
      <c r="D78" s="55"/>
      <c r="E78" s="55"/>
      <c r="F78" s="55"/>
      <c r="G78" s="55"/>
      <c r="H78" s="55"/>
      <c r="I78" s="55"/>
      <c r="J78" s="55"/>
      <c r="K78" s="55"/>
      <c r="L78" s="55"/>
      <c r="M78" s="55"/>
      <c r="N78" s="55"/>
      <c r="O78" s="55"/>
      <c r="P78" s="55"/>
      <c r="Q78" s="55"/>
      <c r="R78" s="55"/>
      <c r="S78" s="55"/>
      <c r="T78" s="55"/>
      <c r="U78" s="55"/>
      <c r="V78" s="55"/>
      <c r="W78" s="55"/>
      <c r="X78" s="55"/>
      <c r="Y78" s="55"/>
      <c r="Z78" s="55"/>
      <c r="AA78" s="55"/>
      <c r="AB78" s="55"/>
    </row>
    <row r="79" spans="2:34" ht="12.75" customHeight="1" x14ac:dyDescent="0.5">
      <c r="B79" s="55"/>
      <c r="C79" s="55"/>
      <c r="D79" s="55"/>
      <c r="E79" s="55"/>
      <c r="F79" s="55"/>
      <c r="G79" s="55"/>
      <c r="H79" s="55"/>
      <c r="I79" s="55"/>
      <c r="J79" s="55"/>
      <c r="K79" s="55"/>
      <c r="L79" s="55"/>
      <c r="M79" s="55"/>
      <c r="N79" s="55"/>
      <c r="O79" s="55"/>
      <c r="P79" s="55"/>
      <c r="Q79" s="55"/>
      <c r="R79" s="55"/>
      <c r="S79" s="55"/>
      <c r="T79" s="55"/>
      <c r="U79" s="55"/>
      <c r="V79" s="55"/>
      <c r="W79" s="55"/>
      <c r="X79" s="55"/>
      <c r="Y79" s="55"/>
      <c r="Z79" s="55"/>
      <c r="AA79" s="55"/>
      <c r="AB79" s="55"/>
    </row>
    <row r="80" spans="2:34" ht="12.75" customHeight="1" x14ac:dyDescent="0.5">
      <c r="B80" s="55"/>
      <c r="C80" s="55"/>
      <c r="D80" s="55"/>
      <c r="E80" s="55"/>
      <c r="F80" s="55"/>
      <c r="G80" s="55"/>
      <c r="H80" s="55"/>
      <c r="I80" s="55"/>
      <c r="J80" s="55"/>
      <c r="K80" s="55"/>
      <c r="L80" s="55"/>
      <c r="M80" s="55"/>
      <c r="N80" s="55"/>
      <c r="O80" s="55"/>
      <c r="P80" s="55"/>
      <c r="Q80" s="55"/>
      <c r="R80" s="55"/>
      <c r="S80" s="55"/>
      <c r="T80" s="55"/>
      <c r="U80" s="55"/>
      <c r="V80" s="55"/>
      <c r="W80" s="55"/>
      <c r="X80" s="55"/>
      <c r="Y80" s="55"/>
      <c r="Z80" s="55"/>
      <c r="AA80" s="55"/>
      <c r="AB80" s="55"/>
    </row>
    <row r="81" spans="2:28" ht="12.75" customHeight="1" x14ac:dyDescent="0.5">
      <c r="B81" s="55"/>
      <c r="C81" s="55"/>
      <c r="D81" s="55"/>
      <c r="E81" s="55"/>
      <c r="F81" s="55"/>
      <c r="G81" s="55"/>
      <c r="H81" s="55"/>
      <c r="I81" s="55"/>
      <c r="J81" s="55"/>
      <c r="K81" s="55"/>
      <c r="L81" s="55"/>
      <c r="M81" s="55"/>
      <c r="N81" s="55"/>
      <c r="O81" s="55"/>
      <c r="P81" s="55"/>
      <c r="Q81" s="55"/>
      <c r="R81" s="55"/>
      <c r="S81" s="55"/>
      <c r="T81" s="55"/>
      <c r="U81" s="55"/>
      <c r="V81" s="55"/>
      <c r="W81" s="55"/>
      <c r="X81" s="55"/>
      <c r="Y81" s="55"/>
      <c r="Z81" s="55"/>
      <c r="AA81" s="55"/>
      <c r="AB81" s="55"/>
    </row>
    <row r="82" spans="2:28" ht="12.75" customHeight="1" x14ac:dyDescent="0.5">
      <c r="B82" s="55"/>
      <c r="C82" s="55"/>
      <c r="D82" s="55"/>
      <c r="E82" s="55"/>
      <c r="F82" s="55"/>
      <c r="G82" s="55"/>
      <c r="H82" s="55"/>
      <c r="I82" s="55"/>
      <c r="J82" s="55"/>
      <c r="K82" s="55"/>
      <c r="L82" s="55"/>
      <c r="M82" s="55"/>
      <c r="N82" s="55"/>
      <c r="O82" s="55"/>
      <c r="P82" s="55"/>
      <c r="Q82" s="55"/>
      <c r="R82" s="55"/>
      <c r="S82" s="55"/>
      <c r="T82" s="55"/>
      <c r="U82" s="55"/>
      <c r="V82" s="55"/>
      <c r="W82" s="55"/>
      <c r="X82" s="55"/>
      <c r="Y82" s="55"/>
      <c r="Z82" s="55"/>
      <c r="AA82" s="55"/>
      <c r="AB82" s="55"/>
    </row>
    <row r="83" spans="2:28" ht="12.75" customHeight="1" x14ac:dyDescent="0.5">
      <c r="B83" s="55"/>
      <c r="C83" s="55"/>
      <c r="D83" s="55"/>
      <c r="E83" s="55"/>
      <c r="F83" s="55"/>
      <c r="G83" s="55"/>
      <c r="H83" s="55"/>
      <c r="I83" s="55"/>
      <c r="J83" s="55"/>
      <c r="K83" s="55"/>
      <c r="L83" s="55"/>
      <c r="M83" s="55"/>
      <c r="N83" s="55"/>
      <c r="O83" s="55"/>
      <c r="P83" s="55"/>
      <c r="Q83" s="55"/>
      <c r="R83" s="55"/>
      <c r="S83" s="55"/>
      <c r="T83" s="55"/>
      <c r="U83" s="55"/>
      <c r="V83" s="55"/>
      <c r="W83" s="55"/>
      <c r="X83" s="55"/>
      <c r="Y83" s="55"/>
      <c r="Z83" s="55"/>
      <c r="AA83" s="55"/>
      <c r="AB83" s="55"/>
    </row>
    <row r="86" spans="2:28" ht="12.75" customHeight="1" x14ac:dyDescent="0.45">
      <c r="B86" s="14"/>
      <c r="W86" s="81"/>
      <c r="X86" s="81"/>
      <c r="Y86" s="81"/>
      <c r="Z86" s="81"/>
      <c r="AB86" s="81"/>
    </row>
  </sheetData>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F51621-2F54-46BB-9738-0CD133466248}">
  <dimension ref="B5:AC144"/>
  <sheetViews>
    <sheetView showGridLines="0" zoomScaleNormal="100" workbookViewId="0"/>
  </sheetViews>
  <sheetFormatPr defaultColWidth="11.453125" defaultRowHeight="15" x14ac:dyDescent="0.5"/>
  <cols>
    <col min="1" max="1" width="4.81640625" style="10" customWidth="1"/>
    <col min="2" max="2" width="22.90625" style="10" customWidth="1"/>
    <col min="3" max="3" width="14.6328125" style="75" bestFit="1" customWidth="1"/>
    <col min="4" max="4" width="15" style="75" bestFit="1" customWidth="1"/>
    <col min="5" max="5" width="18.90625" style="75" bestFit="1" customWidth="1"/>
    <col min="6" max="6" width="16.6328125" style="75" bestFit="1" customWidth="1"/>
    <col min="7" max="7" width="11.6328125" style="10" customWidth="1"/>
    <col min="8" max="8" width="17.90625" style="10" bestFit="1" customWidth="1"/>
    <col min="9" max="9" width="12.08984375" style="10" bestFit="1" customWidth="1"/>
    <col min="10" max="10" width="13.54296875" style="10" bestFit="1" customWidth="1"/>
    <col min="11" max="11" width="18.90625" style="10" bestFit="1" customWidth="1"/>
    <col min="12" max="12" width="16.6328125" style="10" bestFit="1" customWidth="1"/>
    <col min="13" max="13" width="11.6328125" style="10" customWidth="1"/>
    <col min="14" max="14" width="13.90625" style="10" bestFit="1" customWidth="1"/>
    <col min="15" max="15" width="12.08984375" style="10" bestFit="1" customWidth="1"/>
    <col min="16" max="16" width="15.1796875" style="10" bestFit="1" customWidth="1"/>
    <col min="17" max="17" width="18.90625" style="10" bestFit="1" customWidth="1"/>
    <col min="18" max="18" width="16.6328125" style="10" bestFit="1" customWidth="1"/>
    <col min="19" max="19" width="11.6328125" style="10" customWidth="1"/>
    <col min="20" max="20" width="10.90625" style="10" bestFit="1" customWidth="1"/>
    <col min="21" max="21" width="12.08984375" style="10" bestFit="1" customWidth="1"/>
    <col min="22" max="22" width="15.1796875" style="10" bestFit="1" customWidth="1"/>
    <col min="23" max="23" width="18.90625" style="10" bestFit="1" customWidth="1"/>
    <col min="24" max="24" width="16.6328125" style="10" bestFit="1" customWidth="1"/>
    <col min="25" max="25" width="11.6328125" style="10" customWidth="1"/>
    <col min="26" max="26" width="16.81640625" style="10" bestFit="1" customWidth="1"/>
    <col min="27" max="27" width="15" style="10" bestFit="1" customWidth="1"/>
    <col min="28" max="28" width="18.90625" style="10" bestFit="1" customWidth="1"/>
    <col min="29" max="29" width="16.6328125" style="10" bestFit="1" customWidth="1"/>
    <col min="30" max="16384" width="11.453125" style="10"/>
  </cols>
  <sheetData>
    <row r="5" spans="2:29" ht="17.5" x14ac:dyDescent="0.5">
      <c r="B5" s="17" t="s">
        <v>290</v>
      </c>
      <c r="H5" s="17" t="s">
        <v>292</v>
      </c>
      <c r="I5" s="75"/>
      <c r="J5" s="75"/>
      <c r="K5" s="75"/>
      <c r="L5" s="75"/>
      <c r="N5" s="17" t="s">
        <v>257</v>
      </c>
      <c r="O5" s="75"/>
      <c r="P5" s="75"/>
      <c r="Q5" s="75"/>
      <c r="R5" s="75"/>
      <c r="T5" s="17" t="s">
        <v>285</v>
      </c>
      <c r="U5" s="75"/>
      <c r="V5" s="75"/>
      <c r="W5" s="75"/>
      <c r="X5" s="75"/>
      <c r="Z5" s="17" t="s">
        <v>280</v>
      </c>
      <c r="AA5" s="75"/>
      <c r="AB5" s="75"/>
      <c r="AC5" s="75"/>
    </row>
    <row r="6" spans="2:29" x14ac:dyDescent="0.5">
      <c r="B6" s="11"/>
      <c r="I6" s="75"/>
      <c r="J6" s="75"/>
      <c r="K6" s="75"/>
      <c r="L6" s="75"/>
      <c r="O6" s="75"/>
      <c r="P6" s="75"/>
      <c r="Q6" s="75"/>
      <c r="R6" s="75"/>
      <c r="U6" s="75"/>
      <c r="V6" s="75"/>
      <c r="W6" s="75"/>
      <c r="X6" s="75"/>
      <c r="AA6" s="75"/>
      <c r="AB6" s="75"/>
      <c r="AC6" s="75"/>
    </row>
    <row r="7" spans="2:29" ht="17" thickBot="1" x14ac:dyDescent="0.55000000000000004">
      <c r="B7" s="148" t="s">
        <v>222</v>
      </c>
      <c r="C7" s="136" t="s">
        <v>291</v>
      </c>
      <c r="D7" s="136" t="s">
        <v>223</v>
      </c>
      <c r="E7" s="136" t="s">
        <v>224</v>
      </c>
      <c r="F7" s="136" t="s">
        <v>225</v>
      </c>
      <c r="H7" s="148" t="s">
        <v>222</v>
      </c>
      <c r="I7" s="136" t="s">
        <v>253</v>
      </c>
      <c r="J7" s="136" t="s">
        <v>223</v>
      </c>
      <c r="K7" s="136" t="s">
        <v>224</v>
      </c>
      <c r="L7" s="136" t="s">
        <v>225</v>
      </c>
      <c r="N7" s="148" t="s">
        <v>222</v>
      </c>
      <c r="O7" s="136" t="s">
        <v>253</v>
      </c>
      <c r="P7" s="136" t="s">
        <v>223</v>
      </c>
      <c r="Q7" s="136" t="s">
        <v>224</v>
      </c>
      <c r="R7" s="136" t="s">
        <v>225</v>
      </c>
      <c r="T7" s="148" t="s">
        <v>222</v>
      </c>
      <c r="U7" s="136" t="s">
        <v>253</v>
      </c>
      <c r="V7" s="136" t="s">
        <v>223</v>
      </c>
      <c r="W7" s="136" t="s">
        <v>224</v>
      </c>
      <c r="X7" s="136" t="s">
        <v>225</v>
      </c>
      <c r="Z7" s="148" t="s">
        <v>222</v>
      </c>
      <c r="AA7" s="136" t="s">
        <v>223</v>
      </c>
      <c r="AB7" s="136" t="s">
        <v>224</v>
      </c>
      <c r="AC7" s="136" t="s">
        <v>225</v>
      </c>
    </row>
    <row r="8" spans="2:29" x14ac:dyDescent="0.5">
      <c r="B8" s="113">
        <v>2013</v>
      </c>
      <c r="C8" s="80" t="s">
        <v>226</v>
      </c>
      <c r="D8" s="80" t="s">
        <v>227</v>
      </c>
      <c r="E8" s="112">
        <v>2483</v>
      </c>
      <c r="F8" s="112">
        <v>33</v>
      </c>
      <c r="H8" s="113">
        <v>2101</v>
      </c>
      <c r="I8" s="80" t="s">
        <v>254</v>
      </c>
      <c r="J8" s="80" t="s">
        <v>228</v>
      </c>
      <c r="K8" s="112">
        <v>2372</v>
      </c>
      <c r="L8" s="112">
        <v>49</v>
      </c>
      <c r="N8" s="113" t="s">
        <v>258</v>
      </c>
      <c r="O8" s="80" t="s">
        <v>259</v>
      </c>
      <c r="P8" s="80" t="s">
        <v>227</v>
      </c>
      <c r="Q8" s="112">
        <v>1000</v>
      </c>
      <c r="R8" s="112">
        <v>10</v>
      </c>
      <c r="T8" s="113" t="s">
        <v>286</v>
      </c>
      <c r="U8" s="80" t="s">
        <v>287</v>
      </c>
      <c r="V8" s="80" t="s">
        <v>228</v>
      </c>
      <c r="W8" s="112">
        <v>2548</v>
      </c>
      <c r="X8" s="112">
        <v>44</v>
      </c>
      <c r="Z8" s="113" t="s">
        <v>281</v>
      </c>
      <c r="AA8" s="80" t="s">
        <v>227</v>
      </c>
      <c r="AB8" s="80">
        <v>1000</v>
      </c>
      <c r="AC8" s="112">
        <v>10</v>
      </c>
    </row>
    <row r="9" spans="2:29" x14ac:dyDescent="0.5">
      <c r="B9" s="113">
        <v>2014</v>
      </c>
      <c r="C9" s="80" t="s">
        <v>226</v>
      </c>
      <c r="D9" s="80" t="s">
        <v>228</v>
      </c>
      <c r="E9" s="112">
        <v>2633</v>
      </c>
      <c r="F9" s="112">
        <v>35</v>
      </c>
      <c r="H9" s="113">
        <v>2103</v>
      </c>
      <c r="I9" s="80" t="s">
        <v>254</v>
      </c>
      <c r="J9" s="80" t="s">
        <v>228</v>
      </c>
      <c r="K9" s="112">
        <v>2081</v>
      </c>
      <c r="L9" s="112">
        <v>43</v>
      </c>
      <c r="N9" s="113" t="s">
        <v>260</v>
      </c>
      <c r="O9" s="80" t="s">
        <v>259</v>
      </c>
      <c r="P9" s="80" t="s">
        <v>261</v>
      </c>
      <c r="Q9" s="112">
        <v>1000</v>
      </c>
      <c r="R9" s="112">
        <v>10</v>
      </c>
      <c r="T9" s="113" t="s">
        <v>288</v>
      </c>
      <c r="U9" s="80" t="s">
        <v>287</v>
      </c>
      <c r="V9" s="80" t="s">
        <v>279</v>
      </c>
      <c r="W9" s="112">
        <v>2468</v>
      </c>
      <c r="X9" s="112">
        <v>43</v>
      </c>
      <c r="Z9" s="113" t="s">
        <v>282</v>
      </c>
      <c r="AA9" s="80" t="s">
        <v>261</v>
      </c>
      <c r="AB9" s="80">
        <v>1000</v>
      </c>
      <c r="AC9" s="112">
        <v>10</v>
      </c>
    </row>
    <row r="10" spans="2:29" x14ac:dyDescent="0.5">
      <c r="B10" s="113">
        <v>2015</v>
      </c>
      <c r="C10" s="80" t="s">
        <v>226</v>
      </c>
      <c r="D10" s="80" t="s">
        <v>227</v>
      </c>
      <c r="E10" s="112">
        <v>2558</v>
      </c>
      <c r="F10" s="112">
        <v>34</v>
      </c>
      <c r="H10" s="113">
        <v>2301</v>
      </c>
      <c r="I10" s="80" t="s">
        <v>255</v>
      </c>
      <c r="J10" s="80" t="s">
        <v>228</v>
      </c>
      <c r="K10" s="112">
        <v>2818</v>
      </c>
      <c r="L10" s="112">
        <v>48</v>
      </c>
      <c r="N10" s="113" t="s">
        <v>262</v>
      </c>
      <c r="O10" s="80" t="s">
        <v>259</v>
      </c>
      <c r="P10" s="80" t="s">
        <v>261</v>
      </c>
      <c r="Q10" s="112">
        <v>1028</v>
      </c>
      <c r="R10" s="112">
        <v>10</v>
      </c>
      <c r="T10" s="113"/>
      <c r="U10" s="80"/>
      <c r="V10" s="80"/>
      <c r="W10" s="112"/>
      <c r="X10" s="112"/>
      <c r="Z10" s="113" t="s">
        <v>283</v>
      </c>
      <c r="AA10" s="80" t="s">
        <v>228</v>
      </c>
      <c r="AB10" s="80">
        <v>2500</v>
      </c>
      <c r="AC10" s="112">
        <v>35</v>
      </c>
    </row>
    <row r="11" spans="2:29" x14ac:dyDescent="0.5">
      <c r="B11" s="113">
        <v>2016</v>
      </c>
      <c r="C11" s="80" t="s">
        <v>226</v>
      </c>
      <c r="D11" s="80" t="s">
        <v>228</v>
      </c>
      <c r="E11" s="112">
        <v>2483</v>
      </c>
      <c r="F11" s="112">
        <v>34</v>
      </c>
      <c r="H11" s="113">
        <v>2202</v>
      </c>
      <c r="I11" s="80" t="s">
        <v>256</v>
      </c>
      <c r="J11" s="80" t="s">
        <v>228</v>
      </c>
      <c r="K11" s="112">
        <v>2722</v>
      </c>
      <c r="L11" s="112">
        <v>47</v>
      </c>
      <c r="N11" s="113" t="s">
        <v>263</v>
      </c>
      <c r="O11" s="80" t="s">
        <v>259</v>
      </c>
      <c r="P11" s="80" t="s">
        <v>261</v>
      </c>
      <c r="Q11" s="112">
        <v>1000</v>
      </c>
      <c r="R11" s="112">
        <v>10</v>
      </c>
      <c r="T11" s="113"/>
      <c r="U11" s="80"/>
      <c r="V11" s="80"/>
      <c r="W11" s="112"/>
      <c r="X11" s="112"/>
      <c r="Z11" s="113" t="s">
        <v>284</v>
      </c>
      <c r="AA11" s="80" t="s">
        <v>228</v>
      </c>
      <c r="AB11" s="80">
        <v>2500</v>
      </c>
      <c r="AC11" s="112">
        <v>35</v>
      </c>
    </row>
    <row r="12" spans="2:29" x14ac:dyDescent="0.5">
      <c r="B12" s="113">
        <v>2029</v>
      </c>
      <c r="C12" s="80" t="s">
        <v>229</v>
      </c>
      <c r="D12" s="80" t="s">
        <v>227</v>
      </c>
      <c r="E12" s="112">
        <v>2188.83</v>
      </c>
      <c r="F12" s="112">
        <v>37</v>
      </c>
      <c r="H12" s="113">
        <v>2181</v>
      </c>
      <c r="I12" s="80" t="s">
        <v>461</v>
      </c>
      <c r="J12" s="80" t="s">
        <v>228</v>
      </c>
      <c r="K12" s="112">
        <v>2834</v>
      </c>
      <c r="L12" s="112">
        <v>53</v>
      </c>
      <c r="N12" s="113" t="s">
        <v>264</v>
      </c>
      <c r="O12" s="80" t="s">
        <v>265</v>
      </c>
      <c r="P12" s="80" t="s">
        <v>228</v>
      </c>
      <c r="Q12" s="112">
        <v>2500</v>
      </c>
      <c r="R12" s="112">
        <v>35</v>
      </c>
      <c r="T12" s="113"/>
      <c r="U12" s="80"/>
      <c r="V12" s="80"/>
      <c r="W12" s="112"/>
      <c r="X12" s="112"/>
      <c r="Z12" s="113"/>
      <c r="AA12" s="80"/>
      <c r="AB12" s="80"/>
      <c r="AC12" s="112"/>
    </row>
    <row r="13" spans="2:29" x14ac:dyDescent="0.5">
      <c r="B13" s="113">
        <v>2030</v>
      </c>
      <c r="C13" s="80" t="s">
        <v>229</v>
      </c>
      <c r="D13" s="80" t="s">
        <v>228</v>
      </c>
      <c r="E13" s="112">
        <v>2248</v>
      </c>
      <c r="F13" s="112">
        <v>38</v>
      </c>
      <c r="H13" s="113">
        <v>2182</v>
      </c>
      <c r="I13" s="80" t="s">
        <v>461</v>
      </c>
      <c r="J13" s="80" t="s">
        <v>228</v>
      </c>
      <c r="K13" s="112">
        <v>3128</v>
      </c>
      <c r="L13" s="112">
        <v>59</v>
      </c>
      <c r="N13" s="113" t="s">
        <v>266</v>
      </c>
      <c r="O13" s="80" t="s">
        <v>265</v>
      </c>
      <c r="P13" s="80" t="s">
        <v>228</v>
      </c>
      <c r="Q13" s="112">
        <v>2500</v>
      </c>
      <c r="R13" s="112">
        <v>35</v>
      </c>
      <c r="T13" s="113"/>
      <c r="U13" s="80"/>
      <c r="V13" s="80"/>
      <c r="W13" s="112"/>
      <c r="X13" s="112"/>
      <c r="Z13" s="113"/>
      <c r="AA13" s="80"/>
      <c r="AB13" s="80"/>
      <c r="AC13" s="112"/>
    </row>
    <row r="14" spans="2:29" x14ac:dyDescent="0.5">
      <c r="B14" s="113">
        <v>2032</v>
      </c>
      <c r="C14" s="80" t="s">
        <v>229</v>
      </c>
      <c r="D14" s="80" t="s">
        <v>227</v>
      </c>
      <c r="E14" s="112">
        <v>2047</v>
      </c>
      <c r="F14" s="112">
        <v>35</v>
      </c>
      <c r="H14" s="113">
        <v>2183</v>
      </c>
      <c r="I14" s="80" t="s">
        <v>461</v>
      </c>
      <c r="J14" s="80" t="s">
        <v>228</v>
      </c>
      <c r="K14" s="112">
        <v>2606</v>
      </c>
      <c r="L14" s="112">
        <v>49</v>
      </c>
      <c r="N14" s="113" t="s">
        <v>267</v>
      </c>
      <c r="O14" s="80" t="s">
        <v>265</v>
      </c>
      <c r="P14" s="80" t="s">
        <v>228</v>
      </c>
      <c r="Q14" s="112">
        <v>2884</v>
      </c>
      <c r="R14" s="112">
        <v>57</v>
      </c>
      <c r="T14" s="113"/>
      <c r="U14" s="80"/>
      <c r="V14" s="80"/>
      <c r="W14" s="112"/>
      <c r="X14" s="112"/>
      <c r="Z14" s="113"/>
      <c r="AA14" s="80"/>
      <c r="AB14" s="80"/>
      <c r="AC14" s="112"/>
    </row>
    <row r="15" spans="2:29" x14ac:dyDescent="0.5">
      <c r="B15" s="113">
        <v>2033</v>
      </c>
      <c r="C15" s="80" t="s">
        <v>229</v>
      </c>
      <c r="D15" s="80" t="s">
        <v>228</v>
      </c>
      <c r="E15" s="112">
        <v>1984</v>
      </c>
      <c r="F15" s="112">
        <v>33</v>
      </c>
      <c r="H15" s="113">
        <v>2021</v>
      </c>
      <c r="I15" s="80" t="s">
        <v>477</v>
      </c>
      <c r="J15" s="80" t="s">
        <v>228</v>
      </c>
      <c r="K15" s="112">
        <v>3070</v>
      </c>
      <c r="L15" s="112">
        <v>53</v>
      </c>
      <c r="N15" s="113" t="s">
        <v>268</v>
      </c>
      <c r="O15" s="80" t="s">
        <v>265</v>
      </c>
      <c r="P15" s="80" t="s">
        <v>227</v>
      </c>
      <c r="Q15" s="112">
        <v>2559</v>
      </c>
      <c r="R15" s="112">
        <v>51</v>
      </c>
      <c r="T15" s="113"/>
      <c r="U15" s="80"/>
      <c r="V15" s="80"/>
      <c r="W15" s="112"/>
      <c r="X15" s="112"/>
      <c r="Z15" s="113"/>
      <c r="AA15" s="80"/>
      <c r="AB15" s="80"/>
      <c r="AC15" s="112"/>
    </row>
    <row r="16" spans="2:29" x14ac:dyDescent="0.5">
      <c r="B16" s="113">
        <v>2061</v>
      </c>
      <c r="C16" s="80" t="s">
        <v>230</v>
      </c>
      <c r="D16" s="80" t="s">
        <v>228</v>
      </c>
      <c r="E16" s="112">
        <v>2723</v>
      </c>
      <c r="F16" s="112">
        <v>46</v>
      </c>
      <c r="H16" s="113">
        <v>2022</v>
      </c>
      <c r="I16" s="80" t="s">
        <v>477</v>
      </c>
      <c r="J16" s="80" t="s">
        <v>228</v>
      </c>
      <c r="K16" s="112">
        <v>3128</v>
      </c>
      <c r="L16" s="112">
        <v>53</v>
      </c>
      <c r="N16" s="113" t="s">
        <v>269</v>
      </c>
      <c r="O16" s="80" t="s">
        <v>270</v>
      </c>
      <c r="P16" s="80" t="s">
        <v>228</v>
      </c>
      <c r="Q16" s="112">
        <v>2555</v>
      </c>
      <c r="R16" s="112">
        <v>40</v>
      </c>
      <c r="T16" s="113"/>
      <c r="U16" s="80"/>
      <c r="V16" s="80"/>
      <c r="W16" s="112"/>
      <c r="X16" s="112"/>
      <c r="Z16" s="113"/>
      <c r="AA16" s="80"/>
      <c r="AB16" s="80"/>
      <c r="AC16" s="112"/>
    </row>
    <row r="17" spans="2:29" x14ac:dyDescent="0.5">
      <c r="B17" s="113">
        <v>2062</v>
      </c>
      <c r="C17" s="80" t="s">
        <v>230</v>
      </c>
      <c r="D17" s="80" t="s">
        <v>227</v>
      </c>
      <c r="E17" s="112">
        <v>2624</v>
      </c>
      <c r="F17" s="112">
        <v>44</v>
      </c>
      <c r="H17" s="113">
        <v>2023</v>
      </c>
      <c r="I17" s="80" t="s">
        <v>477</v>
      </c>
      <c r="J17" s="80" t="s">
        <v>228</v>
      </c>
      <c r="K17" s="112">
        <v>3070</v>
      </c>
      <c r="L17" s="112">
        <v>53</v>
      </c>
      <c r="N17" s="113" t="s">
        <v>271</v>
      </c>
      <c r="O17" s="80" t="s">
        <v>270</v>
      </c>
      <c r="P17" s="80" t="s">
        <v>227</v>
      </c>
      <c r="Q17" s="112">
        <v>2554</v>
      </c>
      <c r="R17" s="112">
        <v>33</v>
      </c>
      <c r="T17" s="113"/>
      <c r="U17" s="80"/>
      <c r="V17" s="80"/>
      <c r="W17" s="112"/>
      <c r="X17" s="112"/>
      <c r="Z17" s="113"/>
      <c r="AA17" s="80"/>
      <c r="AB17" s="80"/>
      <c r="AC17" s="112"/>
    </row>
    <row r="18" spans="2:29" x14ac:dyDescent="0.5">
      <c r="B18" s="113">
        <v>2063</v>
      </c>
      <c r="C18" s="80" t="s">
        <v>230</v>
      </c>
      <c r="D18" s="80" t="s">
        <v>228</v>
      </c>
      <c r="E18" s="112">
        <v>3025</v>
      </c>
      <c r="F18" s="112">
        <v>51</v>
      </c>
      <c r="H18" s="113">
        <v>2132</v>
      </c>
      <c r="I18" s="80" t="s">
        <v>484</v>
      </c>
      <c r="J18" s="80" t="s">
        <v>228</v>
      </c>
      <c r="K18" s="112">
        <v>510</v>
      </c>
      <c r="L18" s="112">
        <v>9</v>
      </c>
      <c r="N18" s="113" t="s">
        <v>272</v>
      </c>
      <c r="O18" s="80" t="s">
        <v>270</v>
      </c>
      <c r="P18" s="80" t="s">
        <v>228</v>
      </c>
      <c r="Q18" s="112">
        <v>2800</v>
      </c>
      <c r="R18" s="112">
        <v>44</v>
      </c>
      <c r="T18" s="113"/>
      <c r="U18" s="80"/>
      <c r="V18" s="80"/>
      <c r="W18" s="112"/>
      <c r="X18" s="112"/>
      <c r="Z18" s="113"/>
      <c r="AA18" s="80"/>
      <c r="AB18" s="80"/>
      <c r="AC18" s="112"/>
    </row>
    <row r="19" spans="2:29" x14ac:dyDescent="0.5">
      <c r="B19" s="113">
        <v>2064</v>
      </c>
      <c r="C19" s="80" t="s">
        <v>230</v>
      </c>
      <c r="D19" s="80" t="s">
        <v>227</v>
      </c>
      <c r="E19" s="112">
        <v>1427</v>
      </c>
      <c r="F19" s="112">
        <v>36</v>
      </c>
      <c r="H19" s="113">
        <v>2133</v>
      </c>
      <c r="I19" s="80" t="s">
        <v>484</v>
      </c>
      <c r="J19" s="80" t="s">
        <v>228</v>
      </c>
      <c r="K19" s="112">
        <v>118</v>
      </c>
      <c r="L19" s="112">
        <v>3</v>
      </c>
      <c r="N19" s="113" t="s">
        <v>273</v>
      </c>
      <c r="O19" s="80" t="s">
        <v>270</v>
      </c>
      <c r="P19" s="80" t="s">
        <v>227</v>
      </c>
      <c r="Q19" s="112">
        <v>2839</v>
      </c>
      <c r="R19" s="112">
        <v>43</v>
      </c>
      <c r="T19" s="113"/>
      <c r="U19" s="80"/>
      <c r="V19" s="80"/>
      <c r="W19" s="112"/>
      <c r="X19" s="112"/>
      <c r="Z19" s="113"/>
      <c r="AA19" s="80"/>
      <c r="AB19" s="80"/>
      <c r="AC19" s="112"/>
    </row>
    <row r="20" spans="2:29" x14ac:dyDescent="0.5">
      <c r="B20" s="113">
        <v>2025</v>
      </c>
      <c r="C20" s="80" t="s">
        <v>231</v>
      </c>
      <c r="D20" s="80" t="s">
        <v>232</v>
      </c>
      <c r="E20" s="112">
        <v>2186</v>
      </c>
      <c r="F20" s="112">
        <v>26</v>
      </c>
      <c r="H20" s="113">
        <v>2134</v>
      </c>
      <c r="I20" s="80" t="s">
        <v>484</v>
      </c>
      <c r="J20" s="80" t="s">
        <v>228</v>
      </c>
      <c r="K20" s="112">
        <v>2834</v>
      </c>
      <c r="L20" s="112">
        <v>49</v>
      </c>
      <c r="N20" s="113" t="s">
        <v>274</v>
      </c>
      <c r="O20" s="80" t="s">
        <v>275</v>
      </c>
      <c r="P20" s="80" t="s">
        <v>228</v>
      </c>
      <c r="Q20" s="112">
        <v>2854.8</v>
      </c>
      <c r="R20" s="112">
        <v>48</v>
      </c>
      <c r="T20" s="113"/>
      <c r="U20" s="80"/>
      <c r="V20" s="80"/>
      <c r="W20" s="112"/>
      <c r="X20" s="112"/>
      <c r="Z20" s="113"/>
      <c r="AA20" s="80"/>
      <c r="AB20" s="80"/>
      <c r="AC20" s="112"/>
    </row>
    <row r="21" spans="2:29" x14ac:dyDescent="0.5">
      <c r="B21" s="113">
        <v>2026</v>
      </c>
      <c r="C21" s="80" t="s">
        <v>231</v>
      </c>
      <c r="D21" s="80" t="s">
        <v>228</v>
      </c>
      <c r="E21" s="112">
        <v>2177</v>
      </c>
      <c r="F21" s="112">
        <v>44</v>
      </c>
      <c r="H21" s="113">
        <v>2341</v>
      </c>
      <c r="I21" s="80" t="s">
        <v>485</v>
      </c>
      <c r="J21" s="80" t="s">
        <v>228</v>
      </c>
      <c r="K21" s="112">
        <v>2718</v>
      </c>
      <c r="L21" s="112">
        <v>47</v>
      </c>
      <c r="N21" s="113" t="s">
        <v>276</v>
      </c>
      <c r="O21" s="80" t="s">
        <v>275</v>
      </c>
      <c r="P21" s="80" t="s">
        <v>227</v>
      </c>
      <c r="Q21" s="112">
        <v>2857.7</v>
      </c>
      <c r="R21" s="112">
        <v>49</v>
      </c>
      <c r="T21" s="113"/>
      <c r="U21" s="80"/>
      <c r="V21" s="80"/>
      <c r="W21" s="112"/>
      <c r="X21" s="112"/>
      <c r="Z21" s="113"/>
      <c r="AA21" s="80"/>
      <c r="AB21" s="80"/>
      <c r="AC21" s="112"/>
    </row>
    <row r="22" spans="2:29" x14ac:dyDescent="0.5">
      <c r="B22" s="113">
        <v>2027</v>
      </c>
      <c r="C22" s="80" t="s">
        <v>231</v>
      </c>
      <c r="D22" s="80" t="s">
        <v>232</v>
      </c>
      <c r="E22" s="112">
        <v>2551</v>
      </c>
      <c r="F22" s="112">
        <v>31</v>
      </c>
      <c r="H22" s="113">
        <v>2342</v>
      </c>
      <c r="I22" s="80" t="s">
        <v>485</v>
      </c>
      <c r="J22" s="80" t="s">
        <v>228</v>
      </c>
      <c r="K22" s="112">
        <v>2950</v>
      </c>
      <c r="L22" s="112">
        <v>51</v>
      </c>
      <c r="N22" s="113" t="s">
        <v>277</v>
      </c>
      <c r="O22" s="80" t="s">
        <v>275</v>
      </c>
      <c r="P22" s="80" t="s">
        <v>228</v>
      </c>
      <c r="Q22" s="112">
        <v>2876.1</v>
      </c>
      <c r="R22" s="112">
        <v>49</v>
      </c>
      <c r="T22" s="113"/>
      <c r="U22" s="80"/>
      <c r="V22" s="80"/>
      <c r="W22" s="112"/>
      <c r="X22" s="112"/>
      <c r="Z22" s="113"/>
      <c r="AA22" s="80"/>
      <c r="AB22" s="80"/>
      <c r="AC22" s="112"/>
    </row>
    <row r="23" spans="2:29" x14ac:dyDescent="0.5">
      <c r="B23" s="113">
        <v>2028</v>
      </c>
      <c r="C23" s="80" t="s">
        <v>231</v>
      </c>
      <c r="D23" s="80" t="s">
        <v>228</v>
      </c>
      <c r="E23" s="112">
        <v>2554</v>
      </c>
      <c r="F23" s="112">
        <v>51</v>
      </c>
      <c r="H23" s="113">
        <v>2343</v>
      </c>
      <c r="I23" s="80" t="s">
        <v>485</v>
      </c>
      <c r="J23" s="80" t="s">
        <v>228</v>
      </c>
      <c r="K23" s="112">
        <v>3154</v>
      </c>
      <c r="L23" s="112">
        <v>55</v>
      </c>
      <c r="N23" s="113" t="s">
        <v>278</v>
      </c>
      <c r="O23" s="80" t="s">
        <v>275</v>
      </c>
      <c r="P23" s="80" t="s">
        <v>279</v>
      </c>
      <c r="Q23" s="112">
        <v>2901.1</v>
      </c>
      <c r="R23" s="112">
        <v>47</v>
      </c>
      <c r="T23" s="113"/>
      <c r="U23" s="80"/>
      <c r="V23" s="80"/>
      <c r="W23" s="112"/>
      <c r="X23" s="112"/>
      <c r="Z23" s="113"/>
      <c r="AA23" s="80"/>
      <c r="AB23" s="80"/>
      <c r="AC23" s="112"/>
    </row>
    <row r="24" spans="2:29" x14ac:dyDescent="0.5">
      <c r="B24" s="113">
        <v>2501</v>
      </c>
      <c r="C24" s="80" t="s">
        <v>233</v>
      </c>
      <c r="D24" s="80" t="s">
        <v>228</v>
      </c>
      <c r="E24" s="112">
        <v>2538.3000000000002</v>
      </c>
      <c r="F24" s="112">
        <v>52</v>
      </c>
      <c r="H24" s="113">
        <v>2344</v>
      </c>
      <c r="I24" s="80" t="s">
        <v>485</v>
      </c>
      <c r="J24" s="80" t="s">
        <v>228</v>
      </c>
      <c r="K24" s="112">
        <v>3154</v>
      </c>
      <c r="L24" s="112">
        <v>55</v>
      </c>
      <c r="N24" s="113" t="s">
        <v>463</v>
      </c>
      <c r="O24" s="80" t="s">
        <v>462</v>
      </c>
      <c r="P24" s="80" t="s">
        <v>228</v>
      </c>
      <c r="Q24" s="112">
        <v>3244</v>
      </c>
      <c r="R24" s="112">
        <v>54</v>
      </c>
    </row>
    <row r="25" spans="2:29" x14ac:dyDescent="0.5">
      <c r="B25" s="113">
        <v>2502</v>
      </c>
      <c r="C25" s="80" t="s">
        <v>233</v>
      </c>
      <c r="D25" s="80" t="s">
        <v>227</v>
      </c>
      <c r="E25" s="112">
        <v>2435.9</v>
      </c>
      <c r="F25" s="112">
        <v>50</v>
      </c>
      <c r="H25" s="113">
        <v>2371</v>
      </c>
      <c r="I25" s="80" t="s">
        <v>504</v>
      </c>
      <c r="J25" s="80" t="s">
        <v>228</v>
      </c>
      <c r="K25" s="112">
        <v>3488</v>
      </c>
      <c r="L25" s="112">
        <v>68</v>
      </c>
      <c r="N25" s="113" t="s">
        <v>464</v>
      </c>
      <c r="O25" s="80" t="s">
        <v>462</v>
      </c>
      <c r="P25" s="80" t="s">
        <v>228</v>
      </c>
      <c r="Q25" s="112">
        <v>2954</v>
      </c>
      <c r="R25" s="112">
        <v>57</v>
      </c>
    </row>
    <row r="26" spans="2:29" x14ac:dyDescent="0.5">
      <c r="B26" s="113">
        <v>2503</v>
      </c>
      <c r="C26" s="80" t="s">
        <v>233</v>
      </c>
      <c r="D26" s="80" t="s">
        <v>228</v>
      </c>
      <c r="E26" s="112">
        <v>2468.1999999999998</v>
      </c>
      <c r="F26" s="112">
        <v>50</v>
      </c>
      <c r="H26" s="113">
        <v>2372</v>
      </c>
      <c r="I26" s="80" t="s">
        <v>504</v>
      </c>
      <c r="J26" s="80" t="s">
        <v>228</v>
      </c>
      <c r="K26" s="112">
        <v>1887</v>
      </c>
      <c r="L26" s="112">
        <v>39</v>
      </c>
      <c r="N26" s="113" t="s">
        <v>465</v>
      </c>
      <c r="O26" s="80" t="s">
        <v>462</v>
      </c>
      <c r="P26" s="80" t="s">
        <v>228</v>
      </c>
      <c r="Q26" s="112">
        <v>2722</v>
      </c>
      <c r="R26" s="112">
        <v>45</v>
      </c>
    </row>
    <row r="27" spans="2:29" x14ac:dyDescent="0.5">
      <c r="B27" s="113">
        <v>2504</v>
      </c>
      <c r="C27" s="80" t="s">
        <v>233</v>
      </c>
      <c r="D27" s="80" t="s">
        <v>227</v>
      </c>
      <c r="E27" s="112">
        <v>2331.8000000000002</v>
      </c>
      <c r="F27" s="112">
        <v>44</v>
      </c>
      <c r="H27" s="113">
        <v>2051</v>
      </c>
      <c r="I27" s="80" t="s">
        <v>530</v>
      </c>
      <c r="J27" s="80" t="s">
        <v>228</v>
      </c>
      <c r="K27" s="112">
        <v>1455</v>
      </c>
      <c r="L27" s="112">
        <v>30</v>
      </c>
    </row>
    <row r="28" spans="2:29" x14ac:dyDescent="0.5">
      <c r="B28" s="113">
        <v>2391</v>
      </c>
      <c r="C28" s="80" t="s">
        <v>234</v>
      </c>
      <c r="D28" s="80" t="s">
        <v>228</v>
      </c>
      <c r="E28" s="112">
        <v>2714.6</v>
      </c>
      <c r="F28" s="112">
        <v>56</v>
      </c>
      <c r="H28" s="113">
        <v>2052</v>
      </c>
      <c r="I28" s="80" t="s">
        <v>530</v>
      </c>
      <c r="J28" s="80" t="s">
        <v>228</v>
      </c>
      <c r="K28" s="112">
        <v>1892</v>
      </c>
      <c r="L28" s="112">
        <v>39</v>
      </c>
    </row>
    <row r="29" spans="2:29" x14ac:dyDescent="0.5">
      <c r="B29" s="113">
        <v>2392</v>
      </c>
      <c r="C29" s="80" t="s">
        <v>234</v>
      </c>
      <c r="D29" s="80" t="s">
        <v>227</v>
      </c>
      <c r="E29" s="112">
        <v>2803.8</v>
      </c>
      <c r="F29" s="112">
        <v>54</v>
      </c>
      <c r="H29" s="113">
        <v>2053</v>
      </c>
      <c r="I29" s="80" t="s">
        <v>530</v>
      </c>
      <c r="J29" s="80" t="s">
        <v>228</v>
      </c>
      <c r="K29" s="112">
        <v>1504</v>
      </c>
      <c r="L29" s="112">
        <v>31</v>
      </c>
    </row>
    <row r="30" spans="2:29" x14ac:dyDescent="0.5">
      <c r="B30" s="113">
        <v>2393</v>
      </c>
      <c r="C30" s="80" t="s">
        <v>234</v>
      </c>
      <c r="D30" s="80" t="s">
        <v>228</v>
      </c>
      <c r="E30" s="112">
        <v>2731.74</v>
      </c>
      <c r="F30" s="112">
        <v>56</v>
      </c>
      <c r="H30" s="113">
        <v>2054</v>
      </c>
      <c r="I30" s="80" t="s">
        <v>530</v>
      </c>
      <c r="J30" s="80" t="s">
        <v>228</v>
      </c>
      <c r="K30" s="112">
        <v>2086</v>
      </c>
      <c r="L30" s="112">
        <v>43</v>
      </c>
    </row>
    <row r="31" spans="2:29" x14ac:dyDescent="0.5">
      <c r="B31" s="113">
        <v>2394</v>
      </c>
      <c r="C31" s="80" t="s">
        <v>234</v>
      </c>
      <c r="D31" s="80" t="s">
        <v>227</v>
      </c>
      <c r="E31" s="112">
        <v>2739.4</v>
      </c>
      <c r="F31" s="112">
        <v>57</v>
      </c>
    </row>
    <row r="32" spans="2:29" x14ac:dyDescent="0.5">
      <c r="B32" s="113">
        <v>2261</v>
      </c>
      <c r="C32" s="80" t="s">
        <v>235</v>
      </c>
      <c r="D32" s="80" t="s">
        <v>228</v>
      </c>
      <c r="E32" s="112">
        <v>2709.6</v>
      </c>
      <c r="F32" s="112">
        <v>45.5</v>
      </c>
      <c r="I32" s="75"/>
      <c r="J32" s="75"/>
      <c r="K32" s="75"/>
      <c r="L32" s="75"/>
    </row>
    <row r="33" spans="2:6" x14ac:dyDescent="0.5">
      <c r="B33" s="113">
        <v>2262</v>
      </c>
      <c r="C33" s="80" t="s">
        <v>235</v>
      </c>
      <c r="D33" s="80" t="s">
        <v>227</v>
      </c>
      <c r="E33" s="112">
        <v>2580.9</v>
      </c>
      <c r="F33" s="112">
        <v>45</v>
      </c>
    </row>
    <row r="34" spans="2:6" x14ac:dyDescent="0.5">
      <c r="B34" s="113">
        <v>2263</v>
      </c>
      <c r="C34" s="80" t="s">
        <v>235</v>
      </c>
      <c r="D34" s="80" t="s">
        <v>228</v>
      </c>
      <c r="E34" s="112">
        <v>2608.5</v>
      </c>
      <c r="F34" s="112">
        <v>45</v>
      </c>
    </row>
    <row r="35" spans="2:6" x14ac:dyDescent="0.5">
      <c r="B35" s="113">
        <v>2264</v>
      </c>
      <c r="C35" s="80" t="s">
        <v>235</v>
      </c>
      <c r="D35" s="80" t="s">
        <v>227</v>
      </c>
      <c r="E35" s="112">
        <v>2604</v>
      </c>
      <c r="F35" s="112">
        <v>45.5</v>
      </c>
    </row>
    <row r="36" spans="2:6" x14ac:dyDescent="0.5">
      <c r="B36" s="113">
        <v>2211</v>
      </c>
      <c r="C36" s="80" t="s">
        <v>236</v>
      </c>
      <c r="D36" s="80" t="s">
        <v>227</v>
      </c>
      <c r="E36" s="112">
        <v>2596</v>
      </c>
      <c r="F36" s="112">
        <v>53</v>
      </c>
    </row>
    <row r="37" spans="2:6" x14ac:dyDescent="0.5">
      <c r="B37" s="113">
        <v>2212</v>
      </c>
      <c r="C37" s="80" t="s">
        <v>236</v>
      </c>
      <c r="D37" s="80" t="s">
        <v>228</v>
      </c>
      <c r="E37" s="112">
        <v>2576</v>
      </c>
      <c r="F37" s="112">
        <v>53</v>
      </c>
    </row>
    <row r="38" spans="2:6" x14ac:dyDescent="0.5">
      <c r="B38" s="113">
        <v>2213</v>
      </c>
      <c r="C38" s="80" t="s">
        <v>236</v>
      </c>
      <c r="D38" s="80" t="s">
        <v>227</v>
      </c>
      <c r="E38" s="112">
        <v>2608</v>
      </c>
      <c r="F38" s="112">
        <v>54</v>
      </c>
    </row>
    <row r="39" spans="2:6" x14ac:dyDescent="0.5">
      <c r="B39" s="113">
        <v>2214</v>
      </c>
      <c r="C39" s="80" t="s">
        <v>236</v>
      </c>
      <c r="D39" s="80" t="s">
        <v>228</v>
      </c>
      <c r="E39" s="112">
        <v>2662</v>
      </c>
      <c r="F39" s="112">
        <v>54</v>
      </c>
    </row>
    <row r="40" spans="2:6" ht="16.5" x14ac:dyDescent="0.5">
      <c r="B40" s="113" t="s">
        <v>331</v>
      </c>
      <c r="C40" s="80" t="s">
        <v>237</v>
      </c>
      <c r="D40" s="80" t="s">
        <v>228</v>
      </c>
      <c r="E40" s="112">
        <v>3115</v>
      </c>
      <c r="F40" s="112">
        <v>63</v>
      </c>
    </row>
    <row r="41" spans="2:6" ht="16.5" x14ac:dyDescent="0.5">
      <c r="B41" s="113" t="s">
        <v>332</v>
      </c>
      <c r="C41" s="80" t="s">
        <v>237</v>
      </c>
      <c r="D41" s="80" t="s">
        <v>227</v>
      </c>
      <c r="E41" s="112">
        <v>3218.2</v>
      </c>
      <c r="F41" s="112">
        <v>62</v>
      </c>
    </row>
    <row r="42" spans="2:6" ht="16.5" x14ac:dyDescent="0.5">
      <c r="B42" s="113" t="s">
        <v>333</v>
      </c>
      <c r="C42" s="80" t="s">
        <v>237</v>
      </c>
      <c r="D42" s="80" t="s">
        <v>228</v>
      </c>
      <c r="E42" s="112">
        <v>3171.3</v>
      </c>
      <c r="F42" s="112">
        <v>61</v>
      </c>
    </row>
    <row r="43" spans="2:6" ht="16.5" x14ac:dyDescent="0.5">
      <c r="B43" s="113" t="s">
        <v>334</v>
      </c>
      <c r="C43" s="80" t="s">
        <v>237</v>
      </c>
      <c r="D43" s="80" t="s">
        <v>227</v>
      </c>
      <c r="E43" s="112">
        <v>2808.4</v>
      </c>
      <c r="F43" s="112">
        <v>56</v>
      </c>
    </row>
    <row r="44" spans="2:6" ht="16.5" x14ac:dyDescent="0.5">
      <c r="B44" s="113" t="s">
        <v>327</v>
      </c>
      <c r="C44" s="80" t="s">
        <v>238</v>
      </c>
      <c r="D44" s="80" t="s">
        <v>228</v>
      </c>
      <c r="E44" s="112">
        <v>3094</v>
      </c>
      <c r="F44" s="112">
        <v>63</v>
      </c>
    </row>
    <row r="45" spans="2:6" ht="16.5" x14ac:dyDescent="0.5">
      <c r="B45" s="113" t="s">
        <v>328</v>
      </c>
      <c r="C45" s="80" t="s">
        <v>238</v>
      </c>
      <c r="D45" s="80" t="s">
        <v>227</v>
      </c>
      <c r="E45" s="112">
        <v>2883</v>
      </c>
      <c r="F45" s="112">
        <v>50</v>
      </c>
    </row>
    <row r="46" spans="2:6" ht="16.5" x14ac:dyDescent="0.5">
      <c r="B46" s="113" t="s">
        <v>329</v>
      </c>
      <c r="C46" s="80" t="s">
        <v>238</v>
      </c>
      <c r="D46" s="80" t="s">
        <v>228</v>
      </c>
      <c r="E46" s="112">
        <v>2816</v>
      </c>
      <c r="F46" s="112">
        <v>57</v>
      </c>
    </row>
    <row r="47" spans="2:6" ht="16.5" x14ac:dyDescent="0.5">
      <c r="B47" s="113" t="s">
        <v>330</v>
      </c>
      <c r="C47" s="80" t="s">
        <v>238</v>
      </c>
      <c r="D47" s="80" t="s">
        <v>227</v>
      </c>
      <c r="E47" s="112">
        <v>2625</v>
      </c>
      <c r="F47" s="112">
        <v>45</v>
      </c>
    </row>
    <row r="48" spans="2:6" ht="16.5" x14ac:dyDescent="0.5">
      <c r="B48" s="113" t="s">
        <v>323</v>
      </c>
      <c r="C48" s="80" t="s">
        <v>239</v>
      </c>
      <c r="D48" s="80" t="s">
        <v>228</v>
      </c>
      <c r="E48" s="112">
        <v>2785</v>
      </c>
      <c r="F48" s="112">
        <v>49</v>
      </c>
    </row>
    <row r="49" spans="2:6" ht="16.5" x14ac:dyDescent="0.5">
      <c r="B49" s="113" t="s">
        <v>324</v>
      </c>
      <c r="C49" s="80" t="s">
        <v>239</v>
      </c>
      <c r="D49" s="80" t="s">
        <v>227</v>
      </c>
      <c r="E49" s="112">
        <v>2662</v>
      </c>
      <c r="F49" s="112">
        <v>41</v>
      </c>
    </row>
    <row r="50" spans="2:6" ht="16.5" x14ac:dyDescent="0.5">
      <c r="B50" s="113" t="s">
        <v>325</v>
      </c>
      <c r="C50" s="80" t="s">
        <v>239</v>
      </c>
      <c r="D50" s="80" t="s">
        <v>228</v>
      </c>
      <c r="E50" s="112">
        <v>2365</v>
      </c>
      <c r="F50" s="112">
        <v>37</v>
      </c>
    </row>
    <row r="51" spans="2:6" ht="16.5" x14ac:dyDescent="0.5">
      <c r="B51" s="113" t="s">
        <v>326</v>
      </c>
      <c r="C51" s="80" t="s">
        <v>239</v>
      </c>
      <c r="D51" s="80" t="s">
        <v>227</v>
      </c>
      <c r="E51" s="112">
        <v>2378</v>
      </c>
      <c r="F51" s="112">
        <v>35</v>
      </c>
    </row>
    <row r="52" spans="2:6" ht="16.5" x14ac:dyDescent="0.5">
      <c r="B52" s="113" t="s">
        <v>320</v>
      </c>
      <c r="C52" s="80" t="s">
        <v>240</v>
      </c>
      <c r="D52" s="80" t="s">
        <v>228</v>
      </c>
      <c r="E52" s="112">
        <v>3104</v>
      </c>
      <c r="F52" s="112">
        <v>54</v>
      </c>
    </row>
    <row r="53" spans="2:6" ht="16.5" x14ac:dyDescent="0.5">
      <c r="B53" s="113" t="s">
        <v>321</v>
      </c>
      <c r="C53" s="80" t="s">
        <v>240</v>
      </c>
      <c r="D53" s="80" t="s">
        <v>227</v>
      </c>
      <c r="E53" s="112">
        <v>3161</v>
      </c>
      <c r="F53" s="112">
        <v>55</v>
      </c>
    </row>
    <row r="54" spans="2:6" ht="16.5" x14ac:dyDescent="0.5">
      <c r="B54" s="113" t="s">
        <v>322</v>
      </c>
      <c r="C54" s="80" t="s">
        <v>240</v>
      </c>
      <c r="D54" s="80" t="s">
        <v>228</v>
      </c>
      <c r="E54" s="112">
        <v>3259</v>
      </c>
      <c r="F54" s="112">
        <v>55</v>
      </c>
    </row>
    <row r="55" spans="2:6" ht="16.5" x14ac:dyDescent="0.5">
      <c r="B55" s="113" t="s">
        <v>317</v>
      </c>
      <c r="C55" s="80" t="s">
        <v>241</v>
      </c>
      <c r="D55" s="80" t="s">
        <v>228</v>
      </c>
      <c r="E55" s="112">
        <v>2950</v>
      </c>
      <c r="F55" s="112">
        <v>61</v>
      </c>
    </row>
    <row r="56" spans="2:6" ht="16.5" x14ac:dyDescent="0.5">
      <c r="B56" s="113" t="s">
        <v>318</v>
      </c>
      <c r="C56" s="80" t="s">
        <v>241</v>
      </c>
      <c r="D56" s="80" t="s">
        <v>227</v>
      </c>
      <c r="E56" s="112">
        <v>2826</v>
      </c>
      <c r="F56" s="112">
        <v>57</v>
      </c>
    </row>
    <row r="57" spans="2:6" ht="16.5" x14ac:dyDescent="0.5">
      <c r="B57" s="113" t="s">
        <v>319</v>
      </c>
      <c r="C57" s="80" t="s">
        <v>241</v>
      </c>
      <c r="D57" s="80" t="s">
        <v>228</v>
      </c>
      <c r="E57" s="112">
        <v>2738</v>
      </c>
      <c r="F57" s="112">
        <v>56</v>
      </c>
    </row>
    <row r="58" spans="2:6" x14ac:dyDescent="0.5">
      <c r="B58" s="113" t="s">
        <v>289</v>
      </c>
      <c r="C58" s="80" t="s">
        <v>241</v>
      </c>
      <c r="D58" s="80" t="s">
        <v>227</v>
      </c>
      <c r="E58" s="112">
        <v>2576</v>
      </c>
      <c r="F58" s="112">
        <v>52</v>
      </c>
    </row>
    <row r="59" spans="2:6" ht="16.5" x14ac:dyDescent="0.5">
      <c r="B59" s="113" t="s">
        <v>313</v>
      </c>
      <c r="C59" s="80" t="s">
        <v>242</v>
      </c>
      <c r="D59" s="80" t="s">
        <v>228</v>
      </c>
      <c r="E59" s="112">
        <v>2935</v>
      </c>
      <c r="F59" s="112">
        <v>38</v>
      </c>
    </row>
    <row r="60" spans="2:6" ht="16.5" x14ac:dyDescent="0.5">
      <c r="B60" s="113" t="s">
        <v>314</v>
      </c>
      <c r="C60" s="80" t="s">
        <v>242</v>
      </c>
      <c r="D60" s="80" t="s">
        <v>227</v>
      </c>
      <c r="E60" s="112">
        <v>2968</v>
      </c>
      <c r="F60" s="112">
        <v>51</v>
      </c>
    </row>
    <row r="61" spans="2:6" ht="16.5" x14ac:dyDescent="0.5">
      <c r="B61" s="113" t="s">
        <v>315</v>
      </c>
      <c r="C61" s="80" t="s">
        <v>242</v>
      </c>
      <c r="D61" s="80" t="s">
        <v>228</v>
      </c>
      <c r="E61" s="112">
        <v>2878</v>
      </c>
      <c r="F61" s="112">
        <v>49</v>
      </c>
    </row>
    <row r="62" spans="2:6" ht="16.5" x14ac:dyDescent="0.5">
      <c r="B62" s="113" t="s">
        <v>316</v>
      </c>
      <c r="C62" s="80" t="s">
        <v>242</v>
      </c>
      <c r="D62" s="80" t="s">
        <v>227</v>
      </c>
      <c r="E62" s="112">
        <v>2508</v>
      </c>
      <c r="F62" s="112">
        <v>43</v>
      </c>
    </row>
    <row r="63" spans="2:6" ht="16.5" x14ac:dyDescent="0.5">
      <c r="B63" s="113" t="s">
        <v>308</v>
      </c>
      <c r="C63" s="80" t="s">
        <v>243</v>
      </c>
      <c r="D63" s="80" t="s">
        <v>228</v>
      </c>
      <c r="E63" s="112">
        <v>2319</v>
      </c>
      <c r="F63" s="112">
        <v>39</v>
      </c>
    </row>
    <row r="64" spans="2:6" ht="16.5" x14ac:dyDescent="0.5">
      <c r="B64" s="113" t="s">
        <v>309</v>
      </c>
      <c r="C64" s="80" t="s">
        <v>243</v>
      </c>
      <c r="D64" s="80" t="s">
        <v>227</v>
      </c>
      <c r="E64" s="112">
        <v>3181</v>
      </c>
      <c r="F64" s="112">
        <v>54</v>
      </c>
    </row>
    <row r="65" spans="2:6" ht="16.5" x14ac:dyDescent="0.5">
      <c r="B65" s="113" t="s">
        <v>310</v>
      </c>
      <c r="C65" s="80" t="s">
        <v>243</v>
      </c>
      <c r="D65" s="80" t="s">
        <v>228</v>
      </c>
      <c r="E65" s="112">
        <v>3199</v>
      </c>
      <c r="F65" s="112">
        <v>53</v>
      </c>
    </row>
    <row r="66" spans="2:6" ht="16.5" x14ac:dyDescent="0.5">
      <c r="B66" s="113" t="s">
        <v>311</v>
      </c>
      <c r="C66" s="80" t="s">
        <v>243</v>
      </c>
      <c r="D66" s="80" t="s">
        <v>227</v>
      </c>
      <c r="E66" s="112">
        <v>3192</v>
      </c>
      <c r="F66" s="112">
        <v>55</v>
      </c>
    </row>
    <row r="67" spans="2:6" ht="16.5" x14ac:dyDescent="0.5">
      <c r="B67" s="113" t="s">
        <v>312</v>
      </c>
      <c r="C67" s="80" t="s">
        <v>243</v>
      </c>
      <c r="D67" s="80" t="s">
        <v>228</v>
      </c>
      <c r="E67" s="112">
        <v>3190</v>
      </c>
      <c r="F67" s="112">
        <v>53</v>
      </c>
    </row>
    <row r="68" spans="2:6" ht="16.5" x14ac:dyDescent="0.5">
      <c r="B68" s="113" t="s">
        <v>304</v>
      </c>
      <c r="C68" s="80" t="s">
        <v>244</v>
      </c>
      <c r="D68" s="80" t="s">
        <v>228</v>
      </c>
      <c r="E68" s="112">
        <v>3127.8</v>
      </c>
      <c r="F68" s="112">
        <v>54</v>
      </c>
    </row>
    <row r="69" spans="2:6" ht="16.5" x14ac:dyDescent="0.5">
      <c r="B69" s="113" t="s">
        <v>305</v>
      </c>
      <c r="C69" s="80" t="s">
        <v>244</v>
      </c>
      <c r="D69" s="80" t="s">
        <v>227</v>
      </c>
      <c r="E69" s="112">
        <v>3100.8</v>
      </c>
      <c r="F69" s="112">
        <v>54</v>
      </c>
    </row>
    <row r="70" spans="2:6" ht="16.5" x14ac:dyDescent="0.5">
      <c r="B70" s="113" t="s">
        <v>306</v>
      </c>
      <c r="C70" s="80" t="s">
        <v>244</v>
      </c>
      <c r="D70" s="80" t="s">
        <v>228</v>
      </c>
      <c r="E70" s="112">
        <v>1969.4</v>
      </c>
      <c r="F70" s="112">
        <v>34</v>
      </c>
    </row>
    <row r="71" spans="2:6" ht="16.5" x14ac:dyDescent="0.5">
      <c r="B71" s="113" t="s">
        <v>307</v>
      </c>
      <c r="C71" s="80" t="s">
        <v>244</v>
      </c>
      <c r="D71" s="80" t="s">
        <v>227</v>
      </c>
      <c r="E71" s="112">
        <v>3100.8</v>
      </c>
      <c r="F71" s="112">
        <v>54</v>
      </c>
    </row>
    <row r="72" spans="2:6" ht="16.5" x14ac:dyDescent="0.5">
      <c r="B72" s="113" t="s">
        <v>300</v>
      </c>
      <c r="C72" s="80" t="s">
        <v>245</v>
      </c>
      <c r="D72" s="80" t="s">
        <v>228</v>
      </c>
      <c r="E72" s="112">
        <v>2722</v>
      </c>
      <c r="F72" s="112">
        <v>47</v>
      </c>
    </row>
    <row r="73" spans="2:6" ht="16.5" x14ac:dyDescent="0.5">
      <c r="B73" s="113" t="s">
        <v>301</v>
      </c>
      <c r="C73" s="80" t="s">
        <v>245</v>
      </c>
      <c r="D73" s="80" t="s">
        <v>227</v>
      </c>
      <c r="E73" s="112">
        <v>2813</v>
      </c>
      <c r="F73" s="112">
        <v>49</v>
      </c>
    </row>
    <row r="74" spans="2:6" ht="16.5" x14ac:dyDescent="0.5">
      <c r="B74" s="113" t="s">
        <v>302</v>
      </c>
      <c r="C74" s="80" t="s">
        <v>245</v>
      </c>
      <c r="D74" s="80" t="s">
        <v>228</v>
      </c>
      <c r="E74" s="112">
        <v>2490</v>
      </c>
      <c r="F74" s="112">
        <v>43</v>
      </c>
    </row>
    <row r="75" spans="2:6" ht="16.5" x14ac:dyDescent="0.5">
      <c r="B75" s="113" t="s">
        <v>303</v>
      </c>
      <c r="C75" s="80" t="s">
        <v>245</v>
      </c>
      <c r="D75" s="80" t="s">
        <v>227</v>
      </c>
      <c r="E75" s="112">
        <v>2526</v>
      </c>
      <c r="F75" s="112">
        <v>44</v>
      </c>
    </row>
    <row r="76" spans="2:6" x14ac:dyDescent="0.5">
      <c r="B76" s="113">
        <v>2007</v>
      </c>
      <c r="C76" s="80" t="s">
        <v>246</v>
      </c>
      <c r="D76" s="80" t="s">
        <v>228</v>
      </c>
      <c r="E76" s="112">
        <v>2026</v>
      </c>
      <c r="F76" s="112">
        <v>35</v>
      </c>
    </row>
    <row r="77" spans="2:6" x14ac:dyDescent="0.5">
      <c r="B77" s="113">
        <v>2008</v>
      </c>
      <c r="C77" s="80" t="s">
        <v>246</v>
      </c>
      <c r="D77" s="80" t="s">
        <v>227</v>
      </c>
      <c r="E77" s="112">
        <v>1893</v>
      </c>
      <c r="F77" s="112">
        <v>33</v>
      </c>
    </row>
    <row r="78" spans="2:6" x14ac:dyDescent="0.5">
      <c r="B78" s="113">
        <v>2009</v>
      </c>
      <c r="C78" s="80" t="s">
        <v>246</v>
      </c>
      <c r="D78" s="80" t="s">
        <v>228</v>
      </c>
      <c r="E78" s="112">
        <v>1968</v>
      </c>
      <c r="F78" s="112">
        <v>34</v>
      </c>
    </row>
    <row r="79" spans="2:6" x14ac:dyDescent="0.5">
      <c r="B79" s="113">
        <v>2010</v>
      </c>
      <c r="C79" s="80" t="s">
        <v>246</v>
      </c>
      <c r="D79" s="80" t="s">
        <v>227</v>
      </c>
      <c r="E79" s="112">
        <v>2066</v>
      </c>
      <c r="F79" s="112">
        <v>36</v>
      </c>
    </row>
    <row r="80" spans="2:6" ht="16.5" x14ac:dyDescent="0.5">
      <c r="B80" s="113" t="s">
        <v>296</v>
      </c>
      <c r="C80" s="80" t="s">
        <v>247</v>
      </c>
      <c r="D80" s="80" t="s">
        <v>228</v>
      </c>
      <c r="E80" s="112">
        <v>3012</v>
      </c>
      <c r="F80" s="112">
        <v>52</v>
      </c>
    </row>
    <row r="81" spans="2:6" ht="16.5" x14ac:dyDescent="0.5">
      <c r="B81" s="113" t="s">
        <v>297</v>
      </c>
      <c r="C81" s="80" t="s">
        <v>247</v>
      </c>
      <c r="D81" s="80" t="s">
        <v>227</v>
      </c>
      <c r="E81" s="112">
        <v>2986</v>
      </c>
      <c r="F81" s="112">
        <v>52</v>
      </c>
    </row>
    <row r="82" spans="2:6" ht="16.5" x14ac:dyDescent="0.5">
      <c r="B82" s="113" t="s">
        <v>298</v>
      </c>
      <c r="C82" s="80" t="s">
        <v>247</v>
      </c>
      <c r="D82" s="80" t="s">
        <v>228</v>
      </c>
      <c r="E82" s="112">
        <v>2780</v>
      </c>
      <c r="F82" s="112">
        <v>48</v>
      </c>
    </row>
    <row r="83" spans="2:6" ht="16.5" x14ac:dyDescent="0.5">
      <c r="B83" s="113" t="s">
        <v>299</v>
      </c>
      <c r="C83" s="80" t="s">
        <v>247</v>
      </c>
      <c r="D83" s="80" t="s">
        <v>227</v>
      </c>
      <c r="E83" s="112">
        <v>2756</v>
      </c>
      <c r="F83" s="112">
        <v>48</v>
      </c>
    </row>
    <row r="84" spans="2:6" x14ac:dyDescent="0.5">
      <c r="B84" s="113">
        <v>2942</v>
      </c>
      <c r="C84" s="80" t="s">
        <v>248</v>
      </c>
      <c r="D84" s="80" t="s">
        <v>228</v>
      </c>
      <c r="E84" s="112">
        <v>2489.8000000000002</v>
      </c>
      <c r="F84" s="112">
        <v>43</v>
      </c>
    </row>
    <row r="85" spans="2:6" x14ac:dyDescent="0.5">
      <c r="B85" s="113">
        <v>2943</v>
      </c>
      <c r="C85" s="80" t="s">
        <v>248</v>
      </c>
      <c r="D85" s="80" t="s">
        <v>227</v>
      </c>
      <c r="E85" s="112">
        <v>2698.3</v>
      </c>
      <c r="F85" s="112">
        <v>47</v>
      </c>
    </row>
    <row r="86" spans="2:6" x14ac:dyDescent="0.5">
      <c r="B86" s="113">
        <v>2944</v>
      </c>
      <c r="C86" s="80" t="s">
        <v>248</v>
      </c>
      <c r="D86" s="80" t="s">
        <v>228</v>
      </c>
      <c r="E86" s="112">
        <v>2663.8</v>
      </c>
      <c r="F86" s="112">
        <v>46</v>
      </c>
    </row>
    <row r="87" spans="2:6" x14ac:dyDescent="0.5">
      <c r="B87" s="113">
        <v>2251</v>
      </c>
      <c r="C87" s="80" t="s">
        <v>249</v>
      </c>
      <c r="D87" s="80" t="s">
        <v>228</v>
      </c>
      <c r="E87" s="112">
        <v>2931</v>
      </c>
      <c r="F87" s="112">
        <v>51</v>
      </c>
    </row>
    <row r="88" spans="2:6" x14ac:dyDescent="0.5">
      <c r="B88" s="113">
        <v>2252</v>
      </c>
      <c r="C88" s="80" t="s">
        <v>249</v>
      </c>
      <c r="D88" s="80" t="s">
        <v>227</v>
      </c>
      <c r="E88" s="112">
        <v>2920</v>
      </c>
      <c r="F88" s="112">
        <v>51</v>
      </c>
    </row>
    <row r="89" spans="2:6" x14ac:dyDescent="0.5">
      <c r="B89" s="113">
        <v>2253</v>
      </c>
      <c r="C89" s="80" t="s">
        <v>249</v>
      </c>
      <c r="D89" s="80" t="s">
        <v>228</v>
      </c>
      <c r="E89" s="112">
        <v>2884</v>
      </c>
      <c r="F89" s="112">
        <v>51</v>
      </c>
    </row>
    <row r="90" spans="2:6" x14ac:dyDescent="0.5">
      <c r="B90" s="113">
        <v>2254</v>
      </c>
      <c r="C90" s="80" t="s">
        <v>249</v>
      </c>
      <c r="D90" s="80" t="s">
        <v>227</v>
      </c>
      <c r="E90" s="112">
        <v>2889</v>
      </c>
      <c r="F90" s="112">
        <v>51</v>
      </c>
    </row>
    <row r="91" spans="2:6" x14ac:dyDescent="0.5">
      <c r="B91" s="113">
        <v>2801</v>
      </c>
      <c r="C91" s="80" t="s">
        <v>250</v>
      </c>
      <c r="D91" s="80" t="s">
        <v>227</v>
      </c>
      <c r="E91" s="112">
        <v>1112</v>
      </c>
      <c r="F91" s="112">
        <v>24</v>
      </c>
    </row>
    <row r="92" spans="2:6" x14ac:dyDescent="0.5">
      <c r="B92" s="113">
        <v>2802</v>
      </c>
      <c r="C92" s="80" t="s">
        <v>250</v>
      </c>
      <c r="D92" s="80" t="s">
        <v>228</v>
      </c>
      <c r="E92" s="112">
        <v>3243</v>
      </c>
      <c r="F92" s="112">
        <v>56</v>
      </c>
    </row>
    <row r="93" spans="2:6" x14ac:dyDescent="0.5">
      <c r="B93" s="113">
        <v>2804</v>
      </c>
      <c r="C93" s="80" t="s">
        <v>250</v>
      </c>
      <c r="D93" s="80" t="s">
        <v>228</v>
      </c>
      <c r="E93" s="112">
        <v>3244</v>
      </c>
      <c r="F93" s="112">
        <v>56</v>
      </c>
    </row>
    <row r="94" spans="2:6" x14ac:dyDescent="0.5">
      <c r="B94" s="113">
        <v>2051</v>
      </c>
      <c r="C94" s="80" t="s">
        <v>251</v>
      </c>
      <c r="D94" s="80" t="s">
        <v>227</v>
      </c>
      <c r="E94" s="112">
        <v>2640.8</v>
      </c>
      <c r="F94" s="112">
        <v>46</v>
      </c>
    </row>
    <row r="95" spans="2:6" x14ac:dyDescent="0.5">
      <c r="B95" s="113">
        <v>2052</v>
      </c>
      <c r="C95" s="80" t="s">
        <v>251</v>
      </c>
      <c r="D95" s="80" t="s">
        <v>228</v>
      </c>
      <c r="E95" s="112">
        <v>2605.8000000000002</v>
      </c>
      <c r="F95" s="112">
        <v>45</v>
      </c>
    </row>
    <row r="96" spans="2:6" x14ac:dyDescent="0.5">
      <c r="B96" s="113">
        <v>2053</v>
      </c>
      <c r="C96" s="80" t="s">
        <v>251</v>
      </c>
      <c r="D96" s="80" t="s">
        <v>232</v>
      </c>
      <c r="E96" s="112">
        <v>2640.8</v>
      </c>
      <c r="F96" s="112">
        <v>46</v>
      </c>
    </row>
    <row r="97" spans="2:6" x14ac:dyDescent="0.5">
      <c r="B97" s="113">
        <v>2054</v>
      </c>
      <c r="C97" s="80" t="s">
        <v>251</v>
      </c>
      <c r="D97" s="80" t="s">
        <v>228</v>
      </c>
      <c r="E97" s="112">
        <v>2663.8</v>
      </c>
      <c r="F97" s="112">
        <v>46</v>
      </c>
    </row>
    <row r="98" spans="2:6" x14ac:dyDescent="0.5">
      <c r="B98" s="113">
        <v>2055</v>
      </c>
      <c r="C98" s="80" t="s">
        <v>251</v>
      </c>
      <c r="D98" s="80" t="s">
        <v>232</v>
      </c>
      <c r="E98" s="112">
        <v>2698.3</v>
      </c>
      <c r="F98" s="112">
        <v>47</v>
      </c>
    </row>
    <row r="99" spans="2:6" x14ac:dyDescent="0.5">
      <c r="B99" s="113">
        <v>2531</v>
      </c>
      <c r="C99" s="80" t="s">
        <v>252</v>
      </c>
      <c r="D99" s="80" t="s">
        <v>228</v>
      </c>
      <c r="E99" s="112">
        <v>2296</v>
      </c>
      <c r="F99" s="112">
        <v>40</v>
      </c>
    </row>
    <row r="100" spans="2:6" x14ac:dyDescent="0.5">
      <c r="B100" s="113">
        <v>2532</v>
      </c>
      <c r="C100" s="80" t="s">
        <v>252</v>
      </c>
      <c r="D100" s="80" t="s">
        <v>227</v>
      </c>
      <c r="E100" s="112">
        <v>2928.3</v>
      </c>
      <c r="F100" s="112">
        <v>51</v>
      </c>
    </row>
    <row r="101" spans="2:6" x14ac:dyDescent="0.5">
      <c r="B101" s="113">
        <v>2533</v>
      </c>
      <c r="C101" s="80" t="s">
        <v>252</v>
      </c>
      <c r="D101" s="80" t="s">
        <v>228</v>
      </c>
      <c r="E101" s="112">
        <v>2663.8</v>
      </c>
      <c r="F101" s="112">
        <v>46</v>
      </c>
    </row>
    <row r="102" spans="2:6" x14ac:dyDescent="0.5">
      <c r="B102" s="113">
        <v>2281</v>
      </c>
      <c r="C102" s="80" t="s">
        <v>459</v>
      </c>
      <c r="D102" s="80" t="s">
        <v>228</v>
      </c>
      <c r="E102" s="112">
        <v>2838</v>
      </c>
      <c r="F102" s="112">
        <v>49</v>
      </c>
    </row>
    <row r="103" spans="2:6" x14ac:dyDescent="0.5">
      <c r="B103" s="113">
        <v>2282</v>
      </c>
      <c r="C103" s="80" t="s">
        <v>459</v>
      </c>
      <c r="D103" s="80" t="s">
        <v>227</v>
      </c>
      <c r="E103" s="112">
        <v>2813</v>
      </c>
      <c r="F103" s="112">
        <v>49</v>
      </c>
    </row>
    <row r="104" spans="2:6" x14ac:dyDescent="0.5">
      <c r="B104" s="113">
        <v>2283</v>
      </c>
      <c r="C104" s="80" t="s">
        <v>459</v>
      </c>
      <c r="D104" s="80" t="s">
        <v>228</v>
      </c>
      <c r="E104" s="112">
        <v>2838</v>
      </c>
      <c r="F104" s="112">
        <v>49</v>
      </c>
    </row>
    <row r="105" spans="2:6" x14ac:dyDescent="0.5">
      <c r="B105" s="113">
        <v>2284</v>
      </c>
      <c r="C105" s="80" t="s">
        <v>459</v>
      </c>
      <c r="D105" s="80" t="s">
        <v>227</v>
      </c>
      <c r="E105" s="112">
        <v>2813</v>
      </c>
      <c r="F105" s="112">
        <v>49</v>
      </c>
    </row>
    <row r="106" spans="2:6" x14ac:dyDescent="0.5">
      <c r="B106" s="113">
        <v>2141</v>
      </c>
      <c r="C106" s="80" t="s">
        <v>460</v>
      </c>
      <c r="D106" s="80" t="s">
        <v>227</v>
      </c>
      <c r="E106" s="112">
        <v>3043</v>
      </c>
      <c r="F106" s="112">
        <v>53</v>
      </c>
    </row>
    <row r="107" spans="2:6" x14ac:dyDescent="0.5">
      <c r="B107" s="113">
        <v>2142</v>
      </c>
      <c r="C107" s="80" t="s">
        <v>460</v>
      </c>
      <c r="D107" s="80" t="s">
        <v>228</v>
      </c>
      <c r="E107" s="112">
        <v>3128</v>
      </c>
      <c r="F107" s="112">
        <v>54</v>
      </c>
    </row>
    <row r="108" spans="2:6" x14ac:dyDescent="0.5">
      <c r="B108" s="113">
        <v>2143</v>
      </c>
      <c r="C108" s="80" t="s">
        <v>460</v>
      </c>
      <c r="D108" s="80" t="s">
        <v>227</v>
      </c>
      <c r="E108" s="112">
        <v>3158</v>
      </c>
      <c r="F108" s="112">
        <v>55</v>
      </c>
    </row>
    <row r="109" spans="2:6" x14ac:dyDescent="0.5">
      <c r="B109" s="113">
        <v>2144</v>
      </c>
      <c r="C109" s="80" t="s">
        <v>460</v>
      </c>
      <c r="D109" s="80" t="s">
        <v>228</v>
      </c>
      <c r="E109" s="112">
        <v>3186</v>
      </c>
      <c r="F109" s="112">
        <v>55</v>
      </c>
    </row>
    <row r="110" spans="2:6" x14ac:dyDescent="0.5">
      <c r="B110" s="113">
        <v>2831</v>
      </c>
      <c r="C110" s="80" t="s">
        <v>475</v>
      </c>
      <c r="D110" s="80" t="s">
        <v>228</v>
      </c>
      <c r="E110" s="112">
        <v>3546</v>
      </c>
      <c r="F110" s="112">
        <v>61</v>
      </c>
    </row>
    <row r="111" spans="2:6" x14ac:dyDescent="0.5">
      <c r="B111" s="113">
        <v>2832</v>
      </c>
      <c r="C111" s="80" t="s">
        <v>475</v>
      </c>
      <c r="D111" s="80" t="s">
        <v>228</v>
      </c>
      <c r="E111" s="112">
        <v>2901</v>
      </c>
      <c r="F111" s="112">
        <v>50</v>
      </c>
    </row>
    <row r="112" spans="2:6" x14ac:dyDescent="0.5">
      <c r="B112" s="113">
        <v>2833</v>
      </c>
      <c r="C112" s="80" t="s">
        <v>475</v>
      </c>
      <c r="D112" s="80" t="s">
        <v>228</v>
      </c>
      <c r="E112" s="112">
        <v>3516</v>
      </c>
      <c r="F112" s="112">
        <v>59</v>
      </c>
    </row>
    <row r="113" spans="2:6" x14ac:dyDescent="0.5">
      <c r="B113" s="113">
        <v>2834</v>
      </c>
      <c r="C113" s="80" t="s">
        <v>475</v>
      </c>
      <c r="D113" s="80" t="s">
        <v>228</v>
      </c>
      <c r="E113" s="112">
        <v>3124</v>
      </c>
      <c r="F113" s="112">
        <v>53</v>
      </c>
    </row>
    <row r="114" spans="2:6" x14ac:dyDescent="0.5">
      <c r="B114" s="113">
        <v>2835</v>
      </c>
      <c r="C114" s="80" t="s">
        <v>475</v>
      </c>
      <c r="D114" s="80" t="s">
        <v>228</v>
      </c>
      <c r="E114" s="112">
        <v>3154</v>
      </c>
      <c r="F114" s="112">
        <v>55</v>
      </c>
    </row>
    <row r="115" spans="2:6" x14ac:dyDescent="0.5">
      <c r="B115" s="113">
        <v>2231</v>
      </c>
      <c r="C115" s="80" t="s">
        <v>476</v>
      </c>
      <c r="D115" s="80" t="s">
        <v>228</v>
      </c>
      <c r="E115" s="112">
        <v>3128</v>
      </c>
      <c r="F115" s="112">
        <v>54</v>
      </c>
    </row>
    <row r="116" spans="2:6" x14ac:dyDescent="0.5">
      <c r="B116" s="113">
        <v>2232</v>
      </c>
      <c r="C116" s="80" t="s">
        <v>476</v>
      </c>
      <c r="D116" s="80" t="s">
        <v>227</v>
      </c>
      <c r="E116" s="112">
        <v>2824</v>
      </c>
      <c r="F116" s="112">
        <v>49</v>
      </c>
    </row>
    <row r="117" spans="2:6" x14ac:dyDescent="0.5">
      <c r="B117" s="113">
        <v>2233</v>
      </c>
      <c r="C117" s="80" t="s">
        <v>476</v>
      </c>
      <c r="D117" s="80" t="s">
        <v>228</v>
      </c>
      <c r="E117" s="112">
        <v>3128</v>
      </c>
      <c r="F117" s="112">
        <v>54</v>
      </c>
    </row>
    <row r="118" spans="2:6" x14ac:dyDescent="0.5">
      <c r="B118" s="113">
        <v>2234</v>
      </c>
      <c r="C118" s="80" t="s">
        <v>476</v>
      </c>
      <c r="D118" s="80" t="s">
        <v>227</v>
      </c>
      <c r="E118" s="112">
        <v>2813</v>
      </c>
      <c r="F118" s="112">
        <v>49</v>
      </c>
    </row>
    <row r="119" spans="2:6" x14ac:dyDescent="0.5">
      <c r="B119" s="113">
        <v>21021</v>
      </c>
      <c r="C119" s="80" t="s">
        <v>482</v>
      </c>
      <c r="D119" s="80" t="s">
        <v>228</v>
      </c>
      <c r="E119" s="112">
        <v>3417</v>
      </c>
      <c r="F119" s="112">
        <v>59</v>
      </c>
    </row>
    <row r="120" spans="2:6" x14ac:dyDescent="0.5">
      <c r="B120" s="113">
        <v>21022</v>
      </c>
      <c r="C120" s="80" t="s">
        <v>482</v>
      </c>
      <c r="D120" s="80" t="s">
        <v>227</v>
      </c>
      <c r="E120" s="112">
        <v>3388</v>
      </c>
      <c r="F120" s="112">
        <v>59</v>
      </c>
    </row>
    <row r="121" spans="2:6" x14ac:dyDescent="0.5">
      <c r="B121" s="113">
        <v>21023</v>
      </c>
      <c r="C121" s="80" t="s">
        <v>482</v>
      </c>
      <c r="D121" s="80" t="s">
        <v>228</v>
      </c>
      <c r="E121" s="112">
        <v>2837</v>
      </c>
      <c r="F121" s="112">
        <v>49</v>
      </c>
    </row>
    <row r="122" spans="2:6" x14ac:dyDescent="0.5">
      <c r="B122" s="113">
        <v>2652</v>
      </c>
      <c r="C122" s="80" t="s">
        <v>483</v>
      </c>
      <c r="D122" s="80" t="s">
        <v>228</v>
      </c>
      <c r="E122" s="112">
        <v>584</v>
      </c>
      <c r="F122" s="112">
        <v>7</v>
      </c>
    </row>
    <row r="123" spans="2:6" x14ac:dyDescent="0.5">
      <c r="B123" s="113">
        <v>2653</v>
      </c>
      <c r="C123" s="80" t="s">
        <v>483</v>
      </c>
      <c r="D123" s="80" t="s">
        <v>227</v>
      </c>
      <c r="E123" s="112">
        <v>2376</v>
      </c>
      <c r="F123" s="112">
        <v>39</v>
      </c>
    </row>
    <row r="124" spans="2:6" x14ac:dyDescent="0.5">
      <c r="B124" s="113">
        <v>2654</v>
      </c>
      <c r="C124" s="80" t="s">
        <v>483</v>
      </c>
      <c r="D124" s="80" t="s">
        <v>228</v>
      </c>
      <c r="E124" s="112">
        <v>2865</v>
      </c>
      <c r="F124" s="112">
        <v>48</v>
      </c>
    </row>
    <row r="125" spans="2:6" x14ac:dyDescent="0.5">
      <c r="B125" s="113">
        <v>2701</v>
      </c>
      <c r="C125" s="80" t="s">
        <v>502</v>
      </c>
      <c r="D125" s="80" t="s">
        <v>228</v>
      </c>
      <c r="E125" s="112">
        <v>3158</v>
      </c>
      <c r="F125" s="112">
        <v>55</v>
      </c>
    </row>
    <row r="126" spans="2:6" x14ac:dyDescent="0.5">
      <c r="B126" s="113">
        <v>2702</v>
      </c>
      <c r="C126" s="80" t="s">
        <v>502</v>
      </c>
      <c r="D126" s="80" t="s">
        <v>228</v>
      </c>
      <c r="E126" s="112">
        <v>2641</v>
      </c>
      <c r="F126" s="112">
        <v>46</v>
      </c>
    </row>
    <row r="127" spans="2:6" x14ac:dyDescent="0.5">
      <c r="B127" s="113">
        <v>2703</v>
      </c>
      <c r="C127" s="80" t="s">
        <v>502</v>
      </c>
      <c r="D127" s="80" t="s">
        <v>228</v>
      </c>
      <c r="E127" s="112">
        <v>2756</v>
      </c>
      <c r="F127" s="112">
        <v>48</v>
      </c>
    </row>
    <row r="128" spans="2:6" x14ac:dyDescent="0.5">
      <c r="B128" s="113">
        <v>2704</v>
      </c>
      <c r="C128" s="80" t="s">
        <v>502</v>
      </c>
      <c r="D128" s="80" t="s">
        <v>228</v>
      </c>
      <c r="E128" s="112">
        <v>3101</v>
      </c>
      <c r="F128" s="112">
        <v>54</v>
      </c>
    </row>
    <row r="129" spans="2:6" x14ac:dyDescent="0.5">
      <c r="B129" s="113">
        <v>2571</v>
      </c>
      <c r="C129" s="80" t="s">
        <v>503</v>
      </c>
      <c r="D129" s="80" t="s">
        <v>228</v>
      </c>
      <c r="E129" s="112">
        <v>2739</v>
      </c>
      <c r="F129" s="112">
        <v>47</v>
      </c>
    </row>
    <row r="130" spans="2:6" x14ac:dyDescent="0.5">
      <c r="B130" s="113">
        <v>2572</v>
      </c>
      <c r="C130" s="80" t="s">
        <v>503</v>
      </c>
      <c r="D130" s="80" t="s">
        <v>227</v>
      </c>
      <c r="E130" s="112">
        <v>2911</v>
      </c>
      <c r="F130" s="112">
        <v>46</v>
      </c>
    </row>
    <row r="131" spans="2:6" x14ac:dyDescent="0.5">
      <c r="B131" s="113">
        <v>2573</v>
      </c>
      <c r="C131" s="80" t="s">
        <v>503</v>
      </c>
      <c r="D131" s="80" t="s">
        <v>228</v>
      </c>
      <c r="E131" s="112">
        <v>2631</v>
      </c>
      <c r="F131" s="112">
        <v>50</v>
      </c>
    </row>
    <row r="132" spans="2:6" x14ac:dyDescent="0.5">
      <c r="B132" s="113">
        <v>2574</v>
      </c>
      <c r="C132" s="80" t="s">
        <v>503</v>
      </c>
      <c r="D132" s="80" t="s">
        <v>227</v>
      </c>
      <c r="E132" s="112">
        <v>2911</v>
      </c>
      <c r="F132" s="112">
        <v>46</v>
      </c>
    </row>
    <row r="133" spans="2:6" x14ac:dyDescent="0.5">
      <c r="B133" s="113">
        <v>2221</v>
      </c>
      <c r="C133" s="80" t="s">
        <v>528</v>
      </c>
      <c r="D133" s="80" t="s">
        <v>228</v>
      </c>
      <c r="E133" s="112">
        <v>2698</v>
      </c>
      <c r="F133" s="112">
        <v>47</v>
      </c>
    </row>
    <row r="134" spans="2:6" x14ac:dyDescent="0.5">
      <c r="B134" s="113">
        <v>2222</v>
      </c>
      <c r="C134" s="80" t="s">
        <v>528</v>
      </c>
      <c r="D134" s="80" t="s">
        <v>227</v>
      </c>
      <c r="E134" s="112">
        <v>2698</v>
      </c>
      <c r="F134" s="112">
        <v>47</v>
      </c>
    </row>
    <row r="135" spans="2:6" x14ac:dyDescent="0.5">
      <c r="B135" s="113">
        <v>2223</v>
      </c>
      <c r="C135" s="80" t="s">
        <v>528</v>
      </c>
      <c r="D135" s="80" t="s">
        <v>228</v>
      </c>
      <c r="E135" s="112">
        <v>2722</v>
      </c>
      <c r="F135" s="112">
        <v>46</v>
      </c>
    </row>
    <row r="136" spans="2:6" x14ac:dyDescent="0.5">
      <c r="B136" s="113">
        <v>2224</v>
      </c>
      <c r="C136" s="80" t="s">
        <v>528</v>
      </c>
      <c r="D136" s="80" t="s">
        <v>227</v>
      </c>
      <c r="E136" s="112">
        <v>2698</v>
      </c>
      <c r="F136" s="112">
        <v>47</v>
      </c>
    </row>
    <row r="137" spans="2:6" x14ac:dyDescent="0.5">
      <c r="B137" s="113">
        <v>2961</v>
      </c>
      <c r="C137" s="80" t="s">
        <v>529</v>
      </c>
      <c r="D137" s="80" t="s">
        <v>227</v>
      </c>
      <c r="E137" s="112">
        <v>2968</v>
      </c>
      <c r="F137" s="112">
        <v>47</v>
      </c>
    </row>
    <row r="138" spans="2:6" x14ac:dyDescent="0.5">
      <c r="B138" s="113">
        <v>2962</v>
      </c>
      <c r="C138" s="80" t="s">
        <v>529</v>
      </c>
      <c r="D138" s="80" t="s">
        <v>228</v>
      </c>
      <c r="E138" s="112">
        <v>3101</v>
      </c>
      <c r="F138" s="112">
        <v>54</v>
      </c>
    </row>
    <row r="139" spans="2:6" x14ac:dyDescent="0.5">
      <c r="B139" s="113">
        <v>2963</v>
      </c>
      <c r="C139" s="80" t="s">
        <v>529</v>
      </c>
      <c r="D139" s="80" t="s">
        <v>227</v>
      </c>
      <c r="E139" s="112">
        <v>3449</v>
      </c>
      <c r="F139" s="112">
        <v>57</v>
      </c>
    </row>
    <row r="140" spans="2:6" x14ac:dyDescent="0.5">
      <c r="B140" s="113">
        <v>2964</v>
      </c>
      <c r="C140" s="80" t="s">
        <v>529</v>
      </c>
      <c r="D140" s="80" t="s">
        <v>228</v>
      </c>
      <c r="E140" s="112">
        <v>3449</v>
      </c>
      <c r="F140" s="112">
        <v>57</v>
      </c>
    </row>
    <row r="141" spans="2:6" x14ac:dyDescent="0.5">
      <c r="B141" s="113"/>
      <c r="C141" s="80"/>
      <c r="D141" s="80"/>
      <c r="E141" s="112"/>
      <c r="F141" s="112"/>
    </row>
    <row r="142" spans="2:6" x14ac:dyDescent="0.5">
      <c r="B142" s="168" t="s">
        <v>293</v>
      </c>
    </row>
    <row r="143" spans="2:6" x14ac:dyDescent="0.5">
      <c r="B143" s="168" t="s">
        <v>294</v>
      </c>
    </row>
    <row r="144" spans="2:6" x14ac:dyDescent="0.5">
      <c r="B144" s="168" t="s">
        <v>295</v>
      </c>
    </row>
  </sheetData>
  <phoneticPr fontId="32" type="noConversion"/>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583218-95FB-4C3D-8B10-96C791A851F7}">
  <dimension ref="A1:AH87"/>
  <sheetViews>
    <sheetView showGridLines="0" zoomScaleNormal="100" workbookViewId="0"/>
  </sheetViews>
  <sheetFormatPr defaultColWidth="18.81640625" defaultRowHeight="12.75" customHeight="1" x14ac:dyDescent="0.45"/>
  <cols>
    <col min="1" max="1" width="2.81640625" style="3" customWidth="1"/>
    <col min="2" max="2" width="33" style="3" customWidth="1"/>
    <col min="3" max="3" width="16.08984375" style="3" customWidth="1"/>
    <col min="4" max="4" width="18" style="3" bestFit="1" customWidth="1"/>
    <col min="5" max="8" width="16.08984375" style="3" customWidth="1"/>
    <col min="9" max="28" width="12.453125" style="3" customWidth="1"/>
    <col min="29" max="29" width="18.81640625" style="3"/>
    <col min="30" max="30" width="14.6328125" style="3" customWidth="1"/>
    <col min="31" max="16384" width="18.81640625" style="3"/>
  </cols>
  <sheetData>
    <row r="1" spans="1:34" ht="12.75" customHeight="1" x14ac:dyDescent="0.45">
      <c r="AD1" s="5"/>
    </row>
    <row r="2" spans="1:34" ht="12.75" customHeight="1" x14ac:dyDescent="0.45">
      <c r="AD2" s="83"/>
    </row>
    <row r="3" spans="1:34" ht="12.75" customHeight="1" x14ac:dyDescent="0.45">
      <c r="AD3" s="84"/>
    </row>
    <row r="4" spans="1:34" ht="12.75" customHeight="1" x14ac:dyDescent="0.45">
      <c r="AD4" s="85"/>
    </row>
    <row r="5" spans="1:34" s="55" customFormat="1" ht="17.5" x14ac:dyDescent="0.5">
      <c r="A5" s="3"/>
      <c r="B5" s="17"/>
      <c r="G5" s="56"/>
      <c r="H5" s="56"/>
      <c r="I5" s="56"/>
      <c r="J5" s="56"/>
      <c r="K5" s="56"/>
      <c r="L5" s="56"/>
      <c r="N5" s="9"/>
      <c r="O5" s="9"/>
      <c r="P5" s="9"/>
      <c r="Q5" s="57"/>
      <c r="R5" s="9"/>
      <c r="S5" s="9"/>
      <c r="T5" s="9"/>
      <c r="U5" s="9"/>
      <c r="V5" s="57"/>
      <c r="W5" s="9"/>
      <c r="X5" s="9"/>
      <c r="Y5" s="9"/>
      <c r="Z5" s="9"/>
      <c r="AA5" s="57"/>
      <c r="AB5" s="9"/>
    </row>
    <row r="6" spans="1:34" s="55" customFormat="1" ht="15.5" thickBot="1" x14ac:dyDescent="0.55000000000000004">
      <c r="A6" s="3"/>
      <c r="B6" s="123" t="s">
        <v>373</v>
      </c>
      <c r="C6" s="123" t="s">
        <v>374</v>
      </c>
      <c r="D6" s="136" t="s">
        <v>375</v>
      </c>
      <c r="E6" s="123" t="s">
        <v>376</v>
      </c>
      <c r="F6" s="123" t="s">
        <v>377</v>
      </c>
      <c r="G6" s="123" t="s">
        <v>378</v>
      </c>
      <c r="H6" s="123" t="s">
        <v>379</v>
      </c>
      <c r="AC6" s="3"/>
      <c r="AE6" s="3"/>
      <c r="AF6" s="3"/>
      <c r="AG6" s="3"/>
      <c r="AH6" s="3"/>
    </row>
    <row r="7" spans="1:34" s="58" customFormat="1" ht="15" customHeight="1" x14ac:dyDescent="0.5">
      <c r="A7" s="4"/>
      <c r="B7" s="89" t="s">
        <v>445</v>
      </c>
      <c r="C7" s="134" t="s">
        <v>134</v>
      </c>
      <c r="D7" s="134" t="s">
        <v>380</v>
      </c>
      <c r="E7" s="134">
        <v>2026</v>
      </c>
      <c r="F7" s="134" t="s">
        <v>180</v>
      </c>
      <c r="G7" s="134" t="s">
        <v>381</v>
      </c>
      <c r="H7" s="134" t="s">
        <v>382</v>
      </c>
      <c r="I7" s="55"/>
      <c r="J7" s="55"/>
      <c r="K7" s="55"/>
      <c r="L7" s="55"/>
      <c r="M7" s="55"/>
      <c r="N7" s="55"/>
      <c r="O7" s="55"/>
      <c r="P7" s="55"/>
      <c r="Q7" s="55"/>
      <c r="R7" s="55"/>
      <c r="S7" s="55"/>
      <c r="T7" s="55"/>
      <c r="U7" s="55"/>
      <c r="V7" s="55"/>
      <c r="W7" s="55"/>
      <c r="X7" s="55"/>
      <c r="Y7" s="55"/>
      <c r="Z7" s="55"/>
      <c r="AA7" s="55"/>
      <c r="AB7" s="55"/>
      <c r="AC7" s="3"/>
      <c r="AE7" s="3"/>
      <c r="AF7" s="3"/>
      <c r="AG7" s="3"/>
      <c r="AH7" s="3"/>
    </row>
    <row r="8" spans="1:34" s="55" customFormat="1" ht="15" customHeight="1" x14ac:dyDescent="0.5">
      <c r="A8" s="3"/>
      <c r="B8" s="89" t="s">
        <v>446</v>
      </c>
      <c r="C8" s="134" t="s">
        <v>134</v>
      </c>
      <c r="D8" s="134" t="s">
        <v>380</v>
      </c>
      <c r="E8" s="134">
        <v>2036</v>
      </c>
      <c r="F8" s="134" t="s">
        <v>180</v>
      </c>
      <c r="G8" s="134" t="s">
        <v>381</v>
      </c>
      <c r="H8" s="134" t="s">
        <v>382</v>
      </c>
      <c r="AC8" s="68"/>
      <c r="AE8" s="3"/>
      <c r="AF8" s="3"/>
      <c r="AG8" s="3"/>
      <c r="AH8" s="3"/>
    </row>
    <row r="9" spans="1:34" s="55" customFormat="1" ht="15" customHeight="1" x14ac:dyDescent="0.5">
      <c r="A9" s="3"/>
      <c r="B9" s="89" t="s">
        <v>290</v>
      </c>
      <c r="C9" s="137">
        <v>1</v>
      </c>
      <c r="D9" s="134" t="s">
        <v>383</v>
      </c>
      <c r="E9" s="134">
        <v>2053</v>
      </c>
      <c r="F9" s="134" t="s">
        <v>384</v>
      </c>
      <c r="G9" s="134" t="s">
        <v>381</v>
      </c>
      <c r="H9" s="134" t="s">
        <v>382</v>
      </c>
      <c r="AC9" s="3"/>
      <c r="AD9" s="58"/>
      <c r="AE9" s="3"/>
      <c r="AF9" s="3"/>
      <c r="AG9" s="3"/>
      <c r="AH9" s="3"/>
    </row>
    <row r="10" spans="1:34" s="55" customFormat="1" ht="15" customHeight="1" x14ac:dyDescent="0.5">
      <c r="A10" s="3"/>
      <c r="B10" s="89" t="s">
        <v>292</v>
      </c>
      <c r="C10" s="137">
        <v>1</v>
      </c>
      <c r="D10" s="134" t="s">
        <v>383</v>
      </c>
      <c r="E10" s="134">
        <v>2053</v>
      </c>
      <c r="F10" s="134" t="s">
        <v>384</v>
      </c>
      <c r="G10" s="134" t="s">
        <v>381</v>
      </c>
      <c r="H10" s="134" t="s">
        <v>382</v>
      </c>
      <c r="AC10" s="3"/>
      <c r="AE10" s="3"/>
      <c r="AF10" s="3"/>
      <c r="AG10" s="3"/>
      <c r="AH10" s="3"/>
    </row>
    <row r="11" spans="1:34" s="55" customFormat="1" ht="15" customHeight="1" x14ac:dyDescent="0.5">
      <c r="A11" s="3"/>
      <c r="B11" s="138" t="s">
        <v>447</v>
      </c>
      <c r="C11" s="135" t="s">
        <v>134</v>
      </c>
      <c r="D11" s="135" t="s">
        <v>380</v>
      </c>
      <c r="E11" s="135">
        <v>2034</v>
      </c>
      <c r="F11" s="135" t="s">
        <v>180</v>
      </c>
      <c r="G11" s="135" t="s">
        <v>381</v>
      </c>
      <c r="H11" s="135" t="s">
        <v>382</v>
      </c>
      <c r="AC11" s="3"/>
      <c r="AE11" s="3"/>
      <c r="AF11" s="3"/>
      <c r="AG11" s="3"/>
      <c r="AH11" s="3"/>
    </row>
    <row r="12" spans="1:34" s="55" customFormat="1" ht="15" customHeight="1" x14ac:dyDescent="0.5">
      <c r="A12" s="3"/>
      <c r="B12" s="138" t="s">
        <v>448</v>
      </c>
      <c r="C12" s="135" t="s">
        <v>134</v>
      </c>
      <c r="D12" s="135" t="s">
        <v>380</v>
      </c>
      <c r="E12" s="135">
        <v>2040</v>
      </c>
      <c r="F12" s="135" t="s">
        <v>180</v>
      </c>
      <c r="G12" s="135" t="s">
        <v>381</v>
      </c>
      <c r="H12" s="135" t="s">
        <v>382</v>
      </c>
      <c r="AC12" s="3"/>
      <c r="AE12" s="3"/>
      <c r="AF12" s="3"/>
      <c r="AG12" s="3"/>
      <c r="AH12" s="3"/>
    </row>
    <row r="13" spans="1:34" s="55" customFormat="1" ht="15" customHeight="1" x14ac:dyDescent="0.5">
      <c r="A13" s="3"/>
      <c r="B13" s="89" t="s">
        <v>449</v>
      </c>
      <c r="C13" s="134" t="s">
        <v>134</v>
      </c>
      <c r="D13" s="134" t="s">
        <v>380</v>
      </c>
      <c r="E13" s="134">
        <v>2036</v>
      </c>
      <c r="F13" s="134" t="s">
        <v>180</v>
      </c>
      <c r="G13" s="134" t="s">
        <v>381</v>
      </c>
      <c r="H13" s="134" t="s">
        <v>382</v>
      </c>
      <c r="AC13" s="3"/>
      <c r="AE13" s="3"/>
      <c r="AF13" s="3"/>
      <c r="AG13" s="3"/>
      <c r="AH13" s="3"/>
    </row>
    <row r="14" spans="1:34" s="55" customFormat="1" ht="15" customHeight="1" x14ac:dyDescent="0.5">
      <c r="A14" s="3"/>
      <c r="B14" s="89" t="s">
        <v>450</v>
      </c>
      <c r="C14" s="134" t="s">
        <v>134</v>
      </c>
      <c r="D14" s="134" t="s">
        <v>380</v>
      </c>
      <c r="E14" s="134">
        <v>2035</v>
      </c>
      <c r="F14" s="134" t="s">
        <v>180</v>
      </c>
      <c r="G14" s="134" t="s">
        <v>381</v>
      </c>
      <c r="H14" s="134" t="s">
        <v>382</v>
      </c>
      <c r="AC14" s="3"/>
      <c r="AE14" s="3"/>
      <c r="AF14" s="3"/>
      <c r="AG14" s="3"/>
      <c r="AH14" s="3"/>
    </row>
    <row r="15" spans="1:34" s="55" customFormat="1" ht="15" customHeight="1" x14ac:dyDescent="0.5">
      <c r="A15" s="3"/>
      <c r="B15" s="89" t="s">
        <v>104</v>
      </c>
      <c r="C15" s="173">
        <v>0.84599999999999997</v>
      </c>
      <c r="D15" s="134" t="s">
        <v>383</v>
      </c>
      <c r="E15" s="134">
        <v>2037</v>
      </c>
      <c r="F15" s="134" t="s">
        <v>180</v>
      </c>
      <c r="G15" s="134" t="s">
        <v>381</v>
      </c>
      <c r="H15" s="134" t="s">
        <v>382</v>
      </c>
      <c r="AC15" s="3"/>
      <c r="AE15" s="3"/>
      <c r="AF15" s="3"/>
      <c r="AG15" s="3"/>
      <c r="AH15" s="3"/>
    </row>
    <row r="16" spans="1:34" s="55" customFormat="1" ht="15" customHeight="1" x14ac:dyDescent="0.5">
      <c r="A16" s="3"/>
      <c r="B16" s="89" t="s">
        <v>129</v>
      </c>
      <c r="C16" s="137">
        <v>0.9</v>
      </c>
      <c r="D16" s="134" t="s">
        <v>383</v>
      </c>
      <c r="E16" s="134">
        <v>2054</v>
      </c>
      <c r="F16" s="134" t="s">
        <v>179</v>
      </c>
      <c r="G16" s="134" t="s">
        <v>381</v>
      </c>
      <c r="H16" s="134" t="s">
        <v>382</v>
      </c>
      <c r="AC16" s="3"/>
      <c r="AE16" s="3"/>
      <c r="AF16" s="3"/>
      <c r="AG16" s="3"/>
      <c r="AH16" s="3"/>
    </row>
    <row r="17" spans="1:34" s="55" customFormat="1" ht="15" customHeight="1" x14ac:dyDescent="0.5">
      <c r="A17" s="3"/>
      <c r="B17" s="89" t="s">
        <v>257</v>
      </c>
      <c r="C17" s="137">
        <v>1</v>
      </c>
      <c r="D17" s="134" t="s">
        <v>383</v>
      </c>
      <c r="E17" s="134">
        <v>2050</v>
      </c>
      <c r="F17" s="134" t="s">
        <v>179</v>
      </c>
      <c r="G17" s="134" t="s">
        <v>381</v>
      </c>
      <c r="H17" s="134" t="s">
        <v>382</v>
      </c>
      <c r="AC17" s="3"/>
      <c r="AE17" s="3"/>
      <c r="AF17" s="3"/>
      <c r="AG17" s="3"/>
      <c r="AH17" s="3"/>
    </row>
    <row r="18" spans="1:34" s="55" customFormat="1" ht="15" customHeight="1" x14ac:dyDescent="0.5">
      <c r="A18" s="3"/>
      <c r="B18" s="89" t="s">
        <v>280</v>
      </c>
      <c r="C18" s="137">
        <v>1</v>
      </c>
      <c r="D18" s="134" t="s">
        <v>383</v>
      </c>
      <c r="E18" s="134">
        <v>2050</v>
      </c>
      <c r="F18" s="134" t="s">
        <v>179</v>
      </c>
      <c r="G18" s="134" t="s">
        <v>381</v>
      </c>
      <c r="H18" s="134" t="s">
        <v>382</v>
      </c>
      <c r="AC18" s="3"/>
      <c r="AE18" s="3"/>
      <c r="AF18" s="3"/>
      <c r="AG18" s="3"/>
      <c r="AH18" s="3"/>
    </row>
    <row r="19" spans="1:34" s="55" customFormat="1" ht="15" customHeight="1" x14ac:dyDescent="0.5">
      <c r="A19" s="3"/>
      <c r="B19" s="89" t="s">
        <v>506</v>
      </c>
      <c r="C19" s="137">
        <v>0.5</v>
      </c>
      <c r="D19" s="134" t="s">
        <v>380</v>
      </c>
      <c r="E19" s="134">
        <v>2049</v>
      </c>
      <c r="F19" s="134" t="s">
        <v>179</v>
      </c>
      <c r="G19" s="134" t="s">
        <v>381</v>
      </c>
      <c r="H19" s="134" t="s">
        <v>382</v>
      </c>
      <c r="AC19" s="3"/>
      <c r="AE19" s="3"/>
      <c r="AF19" s="3"/>
      <c r="AG19" s="3"/>
      <c r="AH19" s="3"/>
    </row>
    <row r="20" spans="1:34" s="55" customFormat="1" ht="15" customHeight="1" x14ac:dyDescent="0.5">
      <c r="A20" s="3"/>
      <c r="B20" s="89" t="s">
        <v>107</v>
      </c>
      <c r="C20" s="173">
        <v>1.4999999999999999E-2</v>
      </c>
      <c r="D20" s="134" t="s">
        <v>380</v>
      </c>
      <c r="E20" s="134" t="s">
        <v>385</v>
      </c>
      <c r="F20" s="134" t="s">
        <v>180</v>
      </c>
      <c r="G20" s="134" t="s">
        <v>386</v>
      </c>
      <c r="H20" s="134" t="s">
        <v>382</v>
      </c>
      <c r="AC20" s="3"/>
      <c r="AE20" s="3"/>
      <c r="AF20" s="3"/>
      <c r="AG20" s="3"/>
      <c r="AH20" s="3"/>
    </row>
    <row r="21" spans="1:34" s="55" customFormat="1" ht="15" customHeight="1" x14ac:dyDescent="0.5">
      <c r="A21" s="3"/>
      <c r="B21" s="89" t="s">
        <v>387</v>
      </c>
      <c r="C21" s="137">
        <v>1</v>
      </c>
      <c r="D21" s="134" t="s">
        <v>383</v>
      </c>
      <c r="E21" s="134">
        <v>2047</v>
      </c>
      <c r="F21" s="134" t="s">
        <v>180</v>
      </c>
      <c r="G21" s="134" t="s">
        <v>388</v>
      </c>
      <c r="H21" s="134" t="s">
        <v>389</v>
      </c>
      <c r="AC21" s="3"/>
      <c r="AE21" s="3"/>
      <c r="AF21" s="3"/>
      <c r="AG21" s="3"/>
      <c r="AH21" s="3"/>
    </row>
    <row r="22" spans="1:34" s="55" customFormat="1" ht="13.25" customHeight="1" x14ac:dyDescent="0.5">
      <c r="A22" s="3"/>
      <c r="AC22" s="3"/>
      <c r="AE22" s="3"/>
      <c r="AF22" s="3"/>
      <c r="AG22" s="3"/>
      <c r="AH22" s="3"/>
    </row>
    <row r="23" spans="1:34" s="55" customFormat="1" ht="13.25" customHeight="1" x14ac:dyDescent="0.5">
      <c r="A23" s="3"/>
      <c r="B23" s="168" t="s">
        <v>486</v>
      </c>
      <c r="AC23" s="3"/>
      <c r="AE23" s="3"/>
      <c r="AF23" s="3"/>
      <c r="AG23" s="3"/>
      <c r="AH23" s="3"/>
    </row>
    <row r="24" spans="1:34" s="55" customFormat="1" ht="13.25" customHeight="1" x14ac:dyDescent="0.5">
      <c r="A24" s="3"/>
      <c r="B24" s="168" t="s">
        <v>507</v>
      </c>
      <c r="AC24" s="3"/>
      <c r="AE24" s="3"/>
      <c r="AF24" s="3"/>
      <c r="AG24" s="3"/>
      <c r="AH24" s="3"/>
    </row>
    <row r="25" spans="1:34" s="55" customFormat="1" ht="13.25" customHeight="1" x14ac:dyDescent="0.5">
      <c r="A25" s="3"/>
      <c r="AC25" s="68"/>
      <c r="AE25" s="3"/>
      <c r="AF25" s="3"/>
      <c r="AG25" s="3"/>
      <c r="AH25" s="3"/>
    </row>
    <row r="26" spans="1:34" s="55" customFormat="1" ht="13.25" customHeight="1" x14ac:dyDescent="0.5">
      <c r="A26" s="3"/>
      <c r="B26" s="174"/>
      <c r="AC26" s="3"/>
      <c r="AE26" s="3"/>
      <c r="AF26" s="3"/>
      <c r="AG26" s="3"/>
      <c r="AH26" s="3"/>
    </row>
    <row r="27" spans="1:34" s="55" customFormat="1" ht="13.25" customHeight="1" x14ac:dyDescent="0.5">
      <c r="A27" s="3"/>
      <c r="AC27" s="3"/>
      <c r="AE27" s="3"/>
      <c r="AF27" s="3"/>
      <c r="AG27" s="3"/>
      <c r="AH27" s="3"/>
    </row>
    <row r="28" spans="1:34" s="55" customFormat="1" ht="13.25" customHeight="1" x14ac:dyDescent="0.5">
      <c r="A28" s="3"/>
      <c r="AC28" s="3"/>
      <c r="AE28" s="3"/>
      <c r="AF28" s="3"/>
      <c r="AG28" s="3"/>
      <c r="AH28" s="3"/>
    </row>
    <row r="29" spans="1:34" s="55" customFormat="1" ht="13.25" customHeight="1" x14ac:dyDescent="0.5">
      <c r="A29" s="3"/>
      <c r="AC29" s="3"/>
      <c r="AE29" s="3"/>
      <c r="AF29" s="3"/>
      <c r="AG29" s="3"/>
      <c r="AH29" s="3"/>
    </row>
    <row r="30" spans="1:34" s="55" customFormat="1" ht="13.25" customHeight="1" x14ac:dyDescent="0.5">
      <c r="A30" s="3"/>
      <c r="AC30" s="3"/>
      <c r="AE30" s="3"/>
      <c r="AF30" s="3"/>
      <c r="AG30" s="3"/>
      <c r="AH30" s="3"/>
    </row>
    <row r="31" spans="1:34" s="55" customFormat="1" ht="13.25" customHeight="1" x14ac:dyDescent="0.5">
      <c r="A31" s="3"/>
      <c r="AC31" s="3"/>
      <c r="AE31" s="3"/>
      <c r="AF31" s="3"/>
      <c r="AG31" s="3"/>
      <c r="AH31" s="3"/>
    </row>
    <row r="32" spans="1:34" s="55" customFormat="1" ht="13.25" customHeight="1" x14ac:dyDescent="0.5">
      <c r="A32" s="3"/>
      <c r="AC32" s="3"/>
      <c r="AE32" s="3"/>
      <c r="AF32" s="3"/>
      <c r="AG32" s="3"/>
      <c r="AH32" s="3"/>
    </row>
    <row r="33" spans="1:34" s="55" customFormat="1" ht="13.25" customHeight="1" x14ac:dyDescent="0.5">
      <c r="A33" s="3"/>
      <c r="AC33" s="3"/>
      <c r="AE33" s="3"/>
      <c r="AF33" s="3"/>
      <c r="AG33" s="3"/>
      <c r="AH33" s="3"/>
    </row>
    <row r="34" spans="1:34" s="58" customFormat="1" ht="13.25" customHeight="1" x14ac:dyDescent="0.5">
      <c r="A34" s="4"/>
      <c r="B34" s="55"/>
      <c r="C34" s="55"/>
      <c r="D34" s="55"/>
      <c r="E34" s="55"/>
      <c r="F34" s="55"/>
      <c r="G34" s="55"/>
      <c r="H34" s="55"/>
      <c r="I34" s="55"/>
      <c r="J34" s="55"/>
      <c r="K34" s="55"/>
      <c r="L34" s="55"/>
      <c r="M34" s="55"/>
      <c r="N34" s="55"/>
      <c r="O34" s="55"/>
      <c r="P34" s="55"/>
      <c r="Q34" s="55"/>
      <c r="R34" s="55"/>
      <c r="S34" s="55"/>
      <c r="T34" s="55"/>
      <c r="U34" s="55"/>
      <c r="V34" s="55"/>
      <c r="W34" s="55"/>
      <c r="X34" s="55"/>
      <c r="Y34" s="55"/>
      <c r="Z34" s="55"/>
      <c r="AA34" s="55"/>
      <c r="AB34" s="55"/>
      <c r="AC34" s="3"/>
      <c r="AD34" s="55"/>
      <c r="AE34" s="3"/>
      <c r="AF34" s="3"/>
      <c r="AG34" s="3"/>
      <c r="AH34" s="3"/>
    </row>
    <row r="35" spans="1:34" s="55" customFormat="1" ht="13.25" customHeight="1" x14ac:dyDescent="0.5">
      <c r="A35" s="3"/>
      <c r="AC35" s="3"/>
      <c r="AE35" s="3"/>
      <c r="AF35" s="3"/>
      <c r="AG35" s="3"/>
      <c r="AH35" s="3"/>
    </row>
    <row r="36" spans="1:34" s="58" customFormat="1" ht="13.25" customHeight="1" x14ac:dyDescent="0.5">
      <c r="A36" s="4"/>
      <c r="B36" s="55"/>
      <c r="C36" s="55"/>
      <c r="D36" s="55"/>
      <c r="E36" s="55"/>
      <c r="F36" s="55"/>
      <c r="G36" s="55"/>
      <c r="H36" s="55"/>
      <c r="I36" s="55"/>
      <c r="J36" s="55"/>
      <c r="K36" s="55"/>
      <c r="L36" s="55"/>
      <c r="M36" s="55"/>
      <c r="N36" s="55"/>
      <c r="O36" s="55"/>
      <c r="P36" s="55"/>
      <c r="Q36" s="55"/>
      <c r="R36" s="55"/>
      <c r="S36" s="55"/>
      <c r="T36" s="55"/>
      <c r="U36" s="55"/>
      <c r="V36" s="55"/>
      <c r="W36" s="55"/>
      <c r="X36" s="55"/>
      <c r="Y36" s="55"/>
      <c r="Z36" s="55"/>
      <c r="AA36" s="55"/>
      <c r="AB36" s="55"/>
      <c r="AC36" s="3"/>
      <c r="AD36" s="55"/>
      <c r="AE36" s="3"/>
      <c r="AF36" s="3"/>
      <c r="AG36" s="3"/>
      <c r="AH36" s="3"/>
    </row>
    <row r="37" spans="1:34" s="58" customFormat="1" ht="15" x14ac:dyDescent="0.5">
      <c r="A37" s="4"/>
      <c r="B37" s="55"/>
      <c r="C37" s="55"/>
      <c r="D37" s="55"/>
      <c r="E37" s="55"/>
      <c r="F37" s="55"/>
      <c r="G37" s="55"/>
      <c r="H37" s="55"/>
      <c r="I37" s="55"/>
      <c r="J37" s="55"/>
      <c r="K37" s="55"/>
      <c r="L37" s="55"/>
      <c r="M37" s="55"/>
      <c r="N37" s="55"/>
      <c r="O37" s="55"/>
      <c r="P37" s="55"/>
      <c r="Q37" s="55"/>
      <c r="R37" s="55"/>
      <c r="S37" s="55"/>
      <c r="T37" s="55"/>
      <c r="U37" s="55"/>
      <c r="V37" s="55"/>
      <c r="W37" s="55"/>
      <c r="X37" s="55"/>
      <c r="Y37" s="55"/>
      <c r="Z37" s="55"/>
      <c r="AA37" s="55"/>
      <c r="AB37" s="55"/>
      <c r="AC37" s="3"/>
      <c r="AE37" s="3"/>
      <c r="AF37" s="3"/>
      <c r="AG37" s="3"/>
      <c r="AH37" s="3"/>
    </row>
    <row r="38" spans="1:34" s="58" customFormat="1" ht="15" x14ac:dyDescent="0.5">
      <c r="A38" s="4"/>
      <c r="B38" s="55"/>
      <c r="C38" s="55"/>
      <c r="D38" s="55"/>
      <c r="E38" s="55"/>
      <c r="F38" s="55"/>
      <c r="G38" s="55"/>
      <c r="H38" s="55"/>
      <c r="I38" s="55"/>
      <c r="J38" s="55"/>
      <c r="K38" s="55"/>
      <c r="L38" s="55"/>
      <c r="M38" s="55"/>
      <c r="N38" s="55"/>
      <c r="O38" s="55"/>
      <c r="P38" s="55"/>
      <c r="Q38" s="55"/>
      <c r="R38" s="55"/>
      <c r="S38" s="55"/>
      <c r="T38" s="55"/>
      <c r="U38" s="55"/>
      <c r="V38" s="55"/>
      <c r="W38" s="55"/>
      <c r="X38" s="55"/>
      <c r="Y38" s="55"/>
      <c r="Z38" s="55"/>
      <c r="AA38" s="55"/>
      <c r="AB38" s="55"/>
      <c r="AC38" s="3"/>
      <c r="AD38" s="55"/>
      <c r="AE38" s="3"/>
      <c r="AF38" s="3"/>
      <c r="AG38" s="3"/>
      <c r="AH38" s="3"/>
    </row>
    <row r="39" spans="1:34" s="58" customFormat="1" ht="13.25" customHeight="1" x14ac:dyDescent="0.5">
      <c r="A39" s="4"/>
      <c r="B39" s="55"/>
      <c r="C39" s="55"/>
      <c r="D39" s="55"/>
      <c r="E39" s="55"/>
      <c r="F39" s="55"/>
      <c r="G39" s="55"/>
      <c r="H39" s="55"/>
      <c r="I39" s="55"/>
      <c r="J39" s="55"/>
      <c r="K39" s="55"/>
      <c r="L39" s="55"/>
      <c r="M39" s="55"/>
      <c r="N39" s="55"/>
      <c r="O39" s="55"/>
      <c r="P39" s="55"/>
      <c r="Q39" s="55"/>
      <c r="R39" s="55"/>
      <c r="S39" s="55"/>
      <c r="T39" s="55"/>
      <c r="U39" s="55"/>
      <c r="V39" s="55"/>
      <c r="W39" s="55"/>
      <c r="X39" s="55"/>
      <c r="Y39" s="55"/>
      <c r="Z39" s="55"/>
      <c r="AA39" s="55"/>
      <c r="AB39" s="55"/>
      <c r="AC39" s="3"/>
      <c r="AD39" s="55"/>
      <c r="AE39" s="3"/>
      <c r="AF39" s="3"/>
      <c r="AG39" s="3"/>
      <c r="AH39" s="3"/>
    </row>
    <row r="40" spans="1:34" s="58" customFormat="1" ht="13.25" customHeight="1" x14ac:dyDescent="0.5">
      <c r="A40" s="4"/>
      <c r="B40" s="55"/>
      <c r="C40" s="55"/>
      <c r="D40" s="55"/>
      <c r="E40" s="55"/>
      <c r="F40" s="55"/>
      <c r="G40" s="55"/>
      <c r="H40" s="55"/>
      <c r="I40" s="55"/>
      <c r="J40" s="55"/>
      <c r="K40" s="55"/>
      <c r="L40" s="55"/>
      <c r="M40" s="55"/>
      <c r="N40" s="55"/>
      <c r="O40" s="55"/>
      <c r="P40" s="55"/>
      <c r="Q40" s="55"/>
      <c r="R40" s="55"/>
      <c r="S40" s="55"/>
      <c r="T40" s="55"/>
      <c r="U40" s="55"/>
      <c r="V40" s="55"/>
      <c r="W40" s="55"/>
      <c r="X40" s="55"/>
      <c r="Y40" s="55"/>
      <c r="Z40" s="55"/>
      <c r="AA40" s="55"/>
      <c r="AB40" s="55"/>
      <c r="AC40" s="3"/>
      <c r="AE40" s="3"/>
      <c r="AF40" s="3"/>
      <c r="AG40" s="3"/>
      <c r="AH40" s="3"/>
    </row>
    <row r="41" spans="1:34" s="58" customFormat="1" ht="13.25" customHeight="1" x14ac:dyDescent="0.5">
      <c r="A41" s="4"/>
      <c r="B41" s="55"/>
      <c r="C41" s="55"/>
      <c r="D41" s="55"/>
      <c r="E41" s="55"/>
      <c r="F41" s="55"/>
      <c r="G41" s="55"/>
      <c r="H41" s="55"/>
      <c r="I41" s="55"/>
      <c r="J41" s="55"/>
      <c r="K41" s="55"/>
      <c r="L41" s="55"/>
      <c r="M41" s="55"/>
      <c r="N41" s="55"/>
      <c r="O41" s="55"/>
      <c r="P41" s="55"/>
      <c r="Q41" s="55"/>
      <c r="R41" s="55"/>
      <c r="S41" s="55"/>
      <c r="T41" s="55"/>
      <c r="U41" s="55"/>
      <c r="V41" s="55"/>
      <c r="W41" s="55"/>
      <c r="X41" s="55"/>
      <c r="Y41" s="55"/>
      <c r="Z41" s="55"/>
      <c r="AA41" s="55"/>
      <c r="AB41" s="55"/>
      <c r="AC41" s="3"/>
      <c r="AE41" s="3"/>
      <c r="AF41" s="3"/>
      <c r="AG41" s="3"/>
      <c r="AH41" s="3"/>
    </row>
    <row r="42" spans="1:34" s="55" customFormat="1" ht="13.25" customHeight="1" x14ac:dyDescent="0.5">
      <c r="A42" s="3"/>
      <c r="AC42" s="68"/>
      <c r="AD42" s="58"/>
      <c r="AE42" s="3"/>
      <c r="AF42" s="3"/>
      <c r="AG42" s="3"/>
      <c r="AH42" s="3"/>
    </row>
    <row r="43" spans="1:34" s="58" customFormat="1" ht="13.25" customHeight="1" x14ac:dyDescent="0.5">
      <c r="A43" s="4"/>
      <c r="B43" s="55"/>
      <c r="C43" s="55"/>
      <c r="D43" s="55"/>
      <c r="E43" s="55"/>
      <c r="F43" s="55"/>
      <c r="G43" s="55"/>
      <c r="H43" s="55"/>
      <c r="I43" s="55"/>
      <c r="J43" s="55"/>
      <c r="K43" s="55"/>
      <c r="L43" s="55"/>
      <c r="M43" s="55"/>
      <c r="N43" s="55"/>
      <c r="O43" s="55"/>
      <c r="P43" s="55"/>
      <c r="Q43" s="55"/>
      <c r="R43" s="55"/>
      <c r="S43" s="55"/>
      <c r="T43" s="55"/>
      <c r="U43" s="55"/>
      <c r="V43" s="55"/>
      <c r="W43" s="55"/>
      <c r="X43" s="55"/>
      <c r="Y43" s="55"/>
      <c r="Z43" s="55"/>
      <c r="AA43" s="55"/>
      <c r="AB43" s="55"/>
      <c r="AC43" s="3"/>
      <c r="AD43" s="55"/>
      <c r="AE43" s="3"/>
      <c r="AF43" s="3"/>
      <c r="AG43" s="3"/>
      <c r="AH43" s="3"/>
    </row>
    <row r="44" spans="1:34" s="55" customFormat="1" ht="13.25" customHeight="1" x14ac:dyDescent="0.5">
      <c r="A44" s="3"/>
      <c r="AC44" s="3"/>
      <c r="AD44" s="58"/>
      <c r="AE44" s="3"/>
      <c r="AF44" s="3"/>
      <c r="AG44" s="3"/>
      <c r="AH44" s="3"/>
    </row>
    <row r="45" spans="1:34" s="55" customFormat="1" ht="13.25" customHeight="1" x14ac:dyDescent="0.5">
      <c r="A45" s="3"/>
      <c r="AC45" s="3"/>
      <c r="AD45" s="58"/>
      <c r="AE45" s="3"/>
      <c r="AF45" s="3"/>
      <c r="AG45" s="3"/>
      <c r="AH45" s="3"/>
    </row>
    <row r="46" spans="1:34" s="55" customFormat="1" ht="13.25" customHeight="1" x14ac:dyDescent="0.5">
      <c r="A46" s="3"/>
      <c r="AC46" s="3"/>
      <c r="AD46" s="58"/>
      <c r="AE46" s="3"/>
      <c r="AF46" s="3"/>
      <c r="AG46" s="3"/>
      <c r="AH46" s="3"/>
    </row>
    <row r="47" spans="1:34" s="55" customFormat="1" ht="13.25" customHeight="1" x14ac:dyDescent="0.5">
      <c r="A47" s="3"/>
      <c r="AC47" s="3"/>
      <c r="AD47" s="58"/>
      <c r="AE47" s="3"/>
      <c r="AF47" s="3"/>
      <c r="AG47" s="3"/>
      <c r="AH47" s="3"/>
    </row>
    <row r="48" spans="1:34" s="55" customFormat="1" ht="13.25" customHeight="1" x14ac:dyDescent="0.5">
      <c r="A48" s="3"/>
      <c r="AC48" s="3"/>
      <c r="AD48" s="58"/>
      <c r="AE48" s="3"/>
      <c r="AF48" s="3"/>
      <c r="AG48" s="3"/>
      <c r="AH48" s="3"/>
    </row>
    <row r="49" spans="1:34" s="55" customFormat="1" ht="13.25" customHeight="1" x14ac:dyDescent="0.5">
      <c r="A49" s="3"/>
      <c r="AC49" s="3"/>
      <c r="AD49" s="58"/>
      <c r="AE49" s="3"/>
      <c r="AF49" s="3"/>
      <c r="AG49" s="3"/>
      <c r="AH49" s="3"/>
    </row>
    <row r="50" spans="1:34" s="55" customFormat="1" ht="13.25" customHeight="1" x14ac:dyDescent="0.5">
      <c r="A50" s="3"/>
      <c r="AC50" s="3"/>
      <c r="AE50" s="3"/>
      <c r="AF50" s="3"/>
      <c r="AG50" s="3"/>
      <c r="AH50" s="3"/>
    </row>
    <row r="51" spans="1:34" s="55" customFormat="1" ht="13.25" customHeight="1" x14ac:dyDescent="0.5">
      <c r="A51" s="3"/>
      <c r="AC51" s="3"/>
      <c r="AD51" s="58"/>
      <c r="AE51" s="3"/>
      <c r="AF51" s="3"/>
      <c r="AG51" s="3"/>
      <c r="AH51" s="3"/>
    </row>
    <row r="52" spans="1:34" s="55" customFormat="1" ht="13.25" customHeight="1" x14ac:dyDescent="0.5">
      <c r="A52" s="3"/>
      <c r="AC52" s="3"/>
      <c r="AE52" s="3"/>
      <c r="AF52" s="3"/>
      <c r="AG52" s="3"/>
      <c r="AH52" s="3"/>
    </row>
    <row r="53" spans="1:34" s="55" customFormat="1" ht="13.25" customHeight="1" x14ac:dyDescent="0.5">
      <c r="A53" s="3"/>
      <c r="AC53" s="3"/>
      <c r="AE53" s="3"/>
      <c r="AF53" s="3"/>
      <c r="AG53" s="3"/>
      <c r="AH53" s="3"/>
    </row>
    <row r="54" spans="1:34" s="55" customFormat="1" ht="12.75" customHeight="1" x14ac:dyDescent="0.5">
      <c r="A54" s="3"/>
      <c r="AC54" s="3"/>
      <c r="AE54" s="3"/>
      <c r="AF54" s="3"/>
      <c r="AG54" s="3"/>
      <c r="AH54" s="3"/>
    </row>
    <row r="55" spans="1:34" s="55" customFormat="1" ht="12.75" customHeight="1" x14ac:dyDescent="0.5">
      <c r="A55" s="3"/>
      <c r="AC55" s="3"/>
      <c r="AE55" s="3"/>
      <c r="AF55" s="3"/>
      <c r="AG55" s="3"/>
      <c r="AH55" s="3"/>
    </row>
    <row r="56" spans="1:34" s="58" customFormat="1" ht="13.25" customHeight="1" x14ac:dyDescent="0.5">
      <c r="A56" s="4"/>
      <c r="B56" s="55"/>
      <c r="C56" s="55"/>
      <c r="D56" s="55"/>
      <c r="E56" s="55"/>
      <c r="F56" s="55"/>
      <c r="G56" s="55"/>
      <c r="H56" s="55"/>
      <c r="I56" s="55"/>
      <c r="J56" s="55"/>
      <c r="K56" s="55"/>
      <c r="L56" s="55"/>
      <c r="M56" s="55"/>
      <c r="N56" s="55"/>
      <c r="O56" s="55"/>
      <c r="P56" s="55"/>
      <c r="Q56" s="55"/>
      <c r="R56" s="55"/>
      <c r="S56" s="55"/>
      <c r="T56" s="55"/>
      <c r="U56" s="55"/>
      <c r="V56" s="55"/>
      <c r="W56" s="55"/>
      <c r="X56" s="55"/>
      <c r="Y56" s="55"/>
      <c r="Z56" s="55"/>
      <c r="AA56" s="55"/>
      <c r="AB56" s="55"/>
      <c r="AC56" s="3"/>
      <c r="AD56" s="55"/>
      <c r="AE56" s="3"/>
      <c r="AF56" s="3"/>
      <c r="AG56" s="3"/>
      <c r="AH56" s="3"/>
    </row>
    <row r="57" spans="1:34" s="58" customFormat="1" ht="13.25" customHeight="1" x14ac:dyDescent="0.5">
      <c r="A57" s="4"/>
      <c r="B57" s="55"/>
      <c r="C57" s="55"/>
      <c r="D57" s="55"/>
      <c r="E57" s="55"/>
      <c r="F57" s="55"/>
      <c r="G57" s="55"/>
      <c r="H57" s="55"/>
      <c r="I57" s="55"/>
      <c r="J57" s="55"/>
      <c r="K57" s="55"/>
      <c r="L57" s="55"/>
      <c r="M57" s="55"/>
      <c r="N57" s="55"/>
      <c r="O57" s="55"/>
      <c r="P57" s="55"/>
      <c r="Q57" s="55"/>
      <c r="R57" s="55"/>
      <c r="S57" s="55"/>
      <c r="T57" s="55"/>
      <c r="U57" s="55"/>
      <c r="V57" s="55"/>
      <c r="W57" s="55"/>
      <c r="X57" s="55"/>
      <c r="Y57" s="55"/>
      <c r="Z57" s="55"/>
      <c r="AA57" s="55"/>
      <c r="AB57" s="55"/>
      <c r="AC57" s="3"/>
      <c r="AE57" s="3"/>
      <c r="AF57" s="3"/>
      <c r="AG57" s="3"/>
      <c r="AH57" s="3"/>
    </row>
    <row r="58" spans="1:34" s="58" customFormat="1" ht="13.25" customHeight="1" x14ac:dyDescent="0.5">
      <c r="A58" s="4"/>
      <c r="B58" s="55"/>
      <c r="C58" s="55"/>
      <c r="D58" s="55"/>
      <c r="E58" s="55"/>
      <c r="F58" s="55"/>
      <c r="G58" s="55"/>
      <c r="H58" s="55"/>
      <c r="I58" s="55"/>
      <c r="J58" s="55"/>
      <c r="K58" s="55"/>
      <c r="L58" s="55"/>
      <c r="M58" s="55"/>
      <c r="N58" s="55"/>
      <c r="O58" s="55"/>
      <c r="P58" s="55"/>
      <c r="Q58" s="55"/>
      <c r="R58" s="55"/>
      <c r="S58" s="55"/>
      <c r="T58" s="55"/>
      <c r="U58" s="55"/>
      <c r="V58" s="55"/>
      <c r="W58" s="55"/>
      <c r="X58" s="55"/>
      <c r="Y58" s="55"/>
      <c r="Z58" s="55"/>
      <c r="AA58" s="55"/>
      <c r="AB58" s="55"/>
      <c r="AC58" s="3"/>
      <c r="AE58" s="3"/>
      <c r="AF58" s="3"/>
      <c r="AG58" s="3"/>
      <c r="AH58" s="3"/>
    </row>
    <row r="59" spans="1:34" s="58" customFormat="1" ht="13.25" customHeight="1" x14ac:dyDescent="0.5">
      <c r="A59" s="4"/>
      <c r="B59" s="55"/>
      <c r="C59" s="55"/>
      <c r="D59" s="55"/>
      <c r="E59" s="55"/>
      <c r="F59" s="55"/>
      <c r="G59" s="55"/>
      <c r="H59" s="55"/>
      <c r="I59" s="55"/>
      <c r="J59" s="55"/>
      <c r="K59" s="55"/>
      <c r="L59" s="55"/>
      <c r="M59" s="55"/>
      <c r="N59" s="55"/>
      <c r="O59" s="55"/>
      <c r="P59" s="55"/>
      <c r="Q59" s="55"/>
      <c r="R59" s="55"/>
      <c r="S59" s="55"/>
      <c r="T59" s="55"/>
      <c r="U59" s="55"/>
      <c r="V59" s="55"/>
      <c r="W59" s="55"/>
      <c r="X59" s="55"/>
      <c r="Y59" s="55"/>
      <c r="Z59" s="55"/>
      <c r="AA59" s="55"/>
      <c r="AB59" s="55"/>
      <c r="AC59" s="3"/>
      <c r="AD59" s="55"/>
      <c r="AE59" s="3"/>
      <c r="AF59" s="3"/>
      <c r="AG59" s="3"/>
      <c r="AH59" s="3"/>
    </row>
    <row r="60" spans="1:34" s="58" customFormat="1" ht="13.25" customHeight="1" x14ac:dyDescent="0.5">
      <c r="A60" s="4"/>
      <c r="B60" s="55"/>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3"/>
      <c r="AD60" s="55"/>
      <c r="AE60" s="3"/>
      <c r="AF60" s="3"/>
      <c r="AG60" s="3"/>
      <c r="AH60" s="3"/>
    </row>
    <row r="61" spans="1:34" s="58" customFormat="1" ht="13.25" customHeight="1" x14ac:dyDescent="0.5">
      <c r="A61" s="4"/>
      <c r="B61" s="55"/>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3"/>
      <c r="AD61" s="55"/>
      <c r="AE61" s="3"/>
      <c r="AF61" s="3"/>
      <c r="AG61" s="3"/>
      <c r="AH61" s="3"/>
    </row>
    <row r="62" spans="1:34" s="58" customFormat="1" ht="13.25" customHeight="1" x14ac:dyDescent="0.5">
      <c r="A62" s="4"/>
      <c r="B62" s="55"/>
      <c r="C62" s="55"/>
      <c r="D62" s="55"/>
      <c r="E62" s="55"/>
      <c r="F62" s="55"/>
      <c r="G62" s="55"/>
      <c r="H62" s="55"/>
      <c r="I62" s="55"/>
      <c r="J62" s="55"/>
      <c r="K62" s="55"/>
      <c r="L62" s="55"/>
      <c r="M62" s="55"/>
      <c r="N62" s="55"/>
      <c r="O62" s="55"/>
      <c r="P62" s="55"/>
      <c r="Q62" s="55"/>
      <c r="R62" s="55"/>
      <c r="S62" s="55"/>
      <c r="T62" s="55"/>
      <c r="U62" s="55"/>
      <c r="V62" s="55"/>
      <c r="W62" s="55"/>
      <c r="X62" s="55"/>
      <c r="Y62" s="55"/>
      <c r="Z62" s="55"/>
      <c r="AA62" s="55"/>
      <c r="AB62" s="55"/>
      <c r="AC62" s="3"/>
      <c r="AD62" s="55"/>
      <c r="AE62" s="3"/>
      <c r="AF62" s="3"/>
      <c r="AG62" s="3"/>
      <c r="AH62" s="3"/>
    </row>
    <row r="63" spans="1:34" s="58" customFormat="1" ht="13.25" customHeight="1" x14ac:dyDescent="0.5">
      <c r="A63" s="4"/>
      <c r="B63" s="55"/>
      <c r="C63" s="55"/>
      <c r="D63" s="55"/>
      <c r="E63" s="55"/>
      <c r="F63" s="55"/>
      <c r="G63" s="55"/>
      <c r="H63" s="55"/>
      <c r="I63" s="55"/>
      <c r="J63" s="55"/>
      <c r="K63" s="55"/>
      <c r="L63" s="55"/>
      <c r="M63" s="55"/>
      <c r="N63" s="55"/>
      <c r="O63" s="55"/>
      <c r="P63" s="55"/>
      <c r="Q63" s="55"/>
      <c r="R63" s="55"/>
      <c r="S63" s="55"/>
      <c r="T63" s="55"/>
      <c r="U63" s="55"/>
      <c r="V63" s="55"/>
      <c r="W63" s="55"/>
      <c r="X63" s="55"/>
      <c r="Y63" s="55"/>
      <c r="Z63" s="55"/>
      <c r="AA63" s="55"/>
      <c r="AB63" s="55"/>
      <c r="AC63" s="3"/>
      <c r="AD63" s="55"/>
      <c r="AE63" s="3"/>
      <c r="AF63" s="3"/>
      <c r="AG63" s="3"/>
      <c r="AH63" s="3"/>
    </row>
    <row r="64" spans="1:34" s="55" customFormat="1" ht="13.25" customHeight="1" x14ac:dyDescent="0.5">
      <c r="A64" s="3"/>
      <c r="AC64" s="3"/>
      <c r="AE64" s="3"/>
      <c r="AF64" s="3"/>
      <c r="AG64" s="3"/>
      <c r="AH64" s="3"/>
    </row>
    <row r="65" spans="1:34" s="55" customFormat="1" ht="13.25" customHeight="1" x14ac:dyDescent="0.5">
      <c r="A65" s="3"/>
      <c r="AC65" s="3"/>
      <c r="AE65" s="3"/>
      <c r="AF65" s="3"/>
      <c r="AG65" s="3"/>
      <c r="AH65" s="3"/>
    </row>
    <row r="66" spans="1:34" ht="12.75" customHeight="1" x14ac:dyDescent="0.5">
      <c r="B66" s="55"/>
      <c r="C66" s="55"/>
      <c r="D66" s="55"/>
      <c r="E66" s="55"/>
      <c r="F66" s="55"/>
      <c r="G66" s="55"/>
      <c r="H66" s="55"/>
      <c r="I66" s="55"/>
      <c r="J66" s="55"/>
      <c r="K66" s="55"/>
      <c r="L66" s="55"/>
      <c r="M66" s="55"/>
      <c r="N66" s="55"/>
      <c r="O66" s="55"/>
      <c r="P66" s="55"/>
      <c r="Q66" s="55"/>
      <c r="R66" s="55"/>
      <c r="S66" s="55"/>
      <c r="T66" s="55"/>
      <c r="U66" s="55"/>
      <c r="V66" s="55"/>
      <c r="W66" s="55"/>
      <c r="X66" s="55"/>
      <c r="Y66" s="55"/>
      <c r="Z66" s="55"/>
      <c r="AA66" s="55"/>
      <c r="AB66" s="55"/>
      <c r="AD66" s="55"/>
      <c r="AF66" s="70"/>
      <c r="AG66" s="70"/>
      <c r="AH66" s="70"/>
    </row>
    <row r="67" spans="1:34" ht="12.75" customHeight="1" x14ac:dyDescent="0.5">
      <c r="B67" s="55"/>
      <c r="C67" s="55"/>
      <c r="D67" s="55"/>
      <c r="E67" s="55"/>
      <c r="F67" s="55"/>
      <c r="G67" s="55"/>
      <c r="H67" s="55"/>
      <c r="I67" s="55"/>
      <c r="J67" s="55"/>
      <c r="K67" s="55"/>
      <c r="L67" s="55"/>
      <c r="M67" s="55"/>
      <c r="N67" s="55"/>
      <c r="O67" s="55"/>
      <c r="P67" s="55"/>
      <c r="Q67" s="55"/>
      <c r="R67" s="55"/>
      <c r="S67" s="55"/>
      <c r="T67" s="55"/>
      <c r="U67" s="55"/>
      <c r="V67" s="55"/>
      <c r="W67" s="55"/>
      <c r="X67" s="55"/>
      <c r="Y67" s="55"/>
      <c r="Z67" s="55"/>
      <c r="AA67" s="55"/>
      <c r="AB67" s="55"/>
      <c r="AD67" s="67"/>
    </row>
    <row r="68" spans="1:34" ht="12.75" customHeight="1" x14ac:dyDescent="0.5">
      <c r="B68" s="55"/>
      <c r="C68" s="55"/>
      <c r="D68" s="55"/>
      <c r="E68" s="55"/>
      <c r="F68" s="55"/>
      <c r="G68" s="55"/>
      <c r="H68" s="55"/>
      <c r="I68" s="55"/>
      <c r="J68" s="55"/>
      <c r="K68" s="55"/>
      <c r="L68" s="55"/>
      <c r="M68" s="55"/>
      <c r="N68" s="55"/>
      <c r="O68" s="55"/>
      <c r="P68" s="55"/>
      <c r="Q68" s="55"/>
      <c r="R68" s="55"/>
      <c r="S68" s="55"/>
      <c r="T68" s="55"/>
      <c r="U68" s="55"/>
      <c r="V68" s="55"/>
      <c r="W68" s="55"/>
      <c r="X68" s="55"/>
      <c r="Y68" s="55"/>
      <c r="Z68" s="55"/>
      <c r="AA68" s="55"/>
      <c r="AB68" s="55"/>
    </row>
    <row r="69" spans="1:34" ht="12.75" customHeight="1" x14ac:dyDescent="0.5">
      <c r="B69" s="55"/>
      <c r="C69" s="55"/>
      <c r="D69" s="55"/>
      <c r="E69" s="55"/>
      <c r="F69" s="55"/>
      <c r="G69" s="55"/>
      <c r="H69" s="55"/>
      <c r="I69" s="55"/>
      <c r="J69" s="55"/>
      <c r="K69" s="55"/>
      <c r="L69" s="55"/>
      <c r="M69" s="55"/>
      <c r="N69" s="55"/>
      <c r="O69" s="55"/>
      <c r="P69" s="55"/>
      <c r="Q69" s="55"/>
      <c r="R69" s="55"/>
      <c r="S69" s="55"/>
      <c r="T69" s="55"/>
      <c r="U69" s="55"/>
      <c r="V69" s="55"/>
      <c r="W69" s="55"/>
      <c r="X69" s="55"/>
      <c r="Y69" s="55"/>
      <c r="Z69" s="55"/>
      <c r="AA69" s="55"/>
      <c r="AB69" s="55"/>
      <c r="AD69" s="68"/>
    </row>
    <row r="70" spans="1:34" ht="12.75" customHeight="1" x14ac:dyDescent="0.5">
      <c r="B70" s="55"/>
      <c r="C70" s="55"/>
      <c r="D70" s="55"/>
      <c r="E70" s="55"/>
      <c r="F70" s="55"/>
      <c r="G70" s="55"/>
      <c r="H70" s="55"/>
      <c r="I70" s="55"/>
      <c r="J70" s="55"/>
      <c r="K70" s="55"/>
      <c r="L70" s="55"/>
      <c r="M70" s="55"/>
      <c r="N70" s="55"/>
      <c r="O70" s="55"/>
      <c r="P70" s="55"/>
      <c r="Q70" s="55"/>
      <c r="R70" s="55"/>
      <c r="S70" s="55"/>
      <c r="T70" s="55"/>
      <c r="U70" s="55"/>
      <c r="V70" s="55"/>
      <c r="W70" s="55"/>
      <c r="X70" s="55"/>
      <c r="Y70" s="55"/>
      <c r="Z70" s="55"/>
      <c r="AA70" s="55"/>
      <c r="AB70" s="55"/>
    </row>
    <row r="71" spans="1:34" ht="12.75" customHeight="1" x14ac:dyDescent="0.5">
      <c r="B71" s="55"/>
      <c r="C71" s="55"/>
      <c r="D71" s="55"/>
      <c r="E71" s="55"/>
      <c r="F71" s="55"/>
      <c r="G71" s="55"/>
      <c r="H71" s="55"/>
      <c r="I71" s="55"/>
      <c r="J71" s="55"/>
      <c r="K71" s="55"/>
      <c r="L71" s="55"/>
      <c r="M71" s="55"/>
      <c r="N71" s="55"/>
      <c r="O71" s="55"/>
      <c r="P71" s="55"/>
      <c r="Q71" s="55"/>
      <c r="R71" s="55"/>
      <c r="S71" s="55"/>
      <c r="T71" s="55"/>
      <c r="U71" s="55"/>
      <c r="V71" s="55"/>
      <c r="W71" s="55"/>
      <c r="X71" s="55"/>
      <c r="Y71" s="55"/>
      <c r="Z71" s="55"/>
      <c r="AA71" s="55"/>
      <c r="AB71" s="55"/>
    </row>
    <row r="72" spans="1:34" ht="12.75" customHeight="1" x14ac:dyDescent="0.45">
      <c r="C72" s="68"/>
      <c r="D72" s="68"/>
      <c r="E72" s="68"/>
      <c r="F72" s="68"/>
      <c r="G72" s="68"/>
      <c r="H72" s="68"/>
      <c r="I72" s="68"/>
      <c r="J72" s="68"/>
      <c r="K72" s="68"/>
      <c r="L72" s="68"/>
      <c r="M72" s="68"/>
      <c r="N72" s="68"/>
      <c r="O72" s="68"/>
      <c r="P72" s="68"/>
      <c r="Q72" s="68"/>
      <c r="R72" s="68"/>
      <c r="S72" s="68"/>
      <c r="T72" s="68"/>
      <c r="U72" s="68"/>
      <c r="V72" s="68"/>
      <c r="W72" s="68"/>
      <c r="X72" s="68"/>
      <c r="Y72" s="68"/>
      <c r="Z72" s="68"/>
      <c r="AA72" s="68"/>
      <c r="AB72" s="68"/>
    </row>
    <row r="73" spans="1:34" ht="12.75" customHeight="1" x14ac:dyDescent="0.5">
      <c r="B73" s="55"/>
      <c r="C73" s="55"/>
      <c r="D73" s="55"/>
      <c r="E73" s="55"/>
      <c r="F73" s="55"/>
      <c r="G73" s="55"/>
      <c r="H73" s="55"/>
      <c r="I73" s="55"/>
      <c r="J73" s="55"/>
      <c r="K73" s="55"/>
      <c r="L73" s="55"/>
      <c r="M73" s="55"/>
      <c r="N73" s="55"/>
      <c r="O73" s="55"/>
      <c r="P73" s="55"/>
      <c r="Q73" s="55"/>
      <c r="R73" s="55"/>
      <c r="S73" s="55"/>
      <c r="T73" s="55"/>
      <c r="U73" s="55"/>
      <c r="V73" s="55"/>
      <c r="W73" s="55"/>
      <c r="X73" s="55"/>
      <c r="Y73" s="55"/>
      <c r="Z73" s="55"/>
      <c r="AA73" s="55"/>
      <c r="AB73" s="55"/>
    </row>
    <row r="74" spans="1:34" ht="12.75" customHeight="1" x14ac:dyDescent="0.5">
      <c r="B74" s="55"/>
      <c r="C74" s="55"/>
      <c r="D74" s="55"/>
      <c r="E74" s="55"/>
      <c r="F74" s="55"/>
      <c r="G74" s="55"/>
      <c r="H74" s="55"/>
      <c r="I74" s="55"/>
      <c r="J74" s="55"/>
      <c r="K74" s="55"/>
      <c r="L74" s="55"/>
      <c r="M74" s="55"/>
      <c r="N74" s="55"/>
      <c r="O74" s="55"/>
      <c r="P74" s="55"/>
      <c r="Q74" s="55"/>
      <c r="R74" s="55"/>
      <c r="S74" s="55"/>
      <c r="T74" s="55"/>
      <c r="U74" s="55"/>
      <c r="V74" s="55"/>
      <c r="W74" s="55"/>
      <c r="X74" s="55"/>
      <c r="Y74" s="55"/>
      <c r="Z74" s="55"/>
      <c r="AA74" s="55"/>
      <c r="AB74" s="55"/>
    </row>
    <row r="75" spans="1:34" ht="12.75" customHeight="1" x14ac:dyDescent="0.5">
      <c r="B75" s="55"/>
      <c r="C75" s="55"/>
      <c r="D75" s="55"/>
      <c r="E75" s="55"/>
      <c r="F75" s="55"/>
      <c r="G75" s="55"/>
      <c r="H75" s="55"/>
      <c r="I75" s="55"/>
      <c r="J75" s="55"/>
      <c r="K75" s="55"/>
      <c r="L75" s="55"/>
      <c r="M75" s="55"/>
      <c r="N75" s="55"/>
      <c r="O75" s="55"/>
      <c r="P75" s="55"/>
      <c r="Q75" s="55"/>
      <c r="R75" s="55"/>
      <c r="S75" s="55"/>
      <c r="T75" s="55"/>
      <c r="U75" s="55"/>
      <c r="V75" s="55"/>
      <c r="W75" s="55"/>
      <c r="X75" s="55"/>
      <c r="Y75" s="55"/>
      <c r="Z75" s="55"/>
      <c r="AA75" s="55"/>
      <c r="AB75" s="55"/>
    </row>
    <row r="76" spans="1:34" ht="12.75" customHeight="1" x14ac:dyDescent="0.5">
      <c r="B76" s="55"/>
      <c r="C76" s="55"/>
      <c r="D76" s="55"/>
      <c r="E76" s="55"/>
      <c r="F76" s="55"/>
      <c r="G76" s="55"/>
      <c r="H76" s="55"/>
      <c r="I76" s="55"/>
      <c r="J76" s="55"/>
      <c r="K76" s="55"/>
      <c r="L76" s="55"/>
      <c r="M76" s="55"/>
      <c r="N76" s="55"/>
      <c r="O76" s="55"/>
      <c r="P76" s="55"/>
      <c r="Q76" s="55"/>
      <c r="R76" s="55"/>
      <c r="S76" s="55"/>
      <c r="T76" s="55"/>
      <c r="U76" s="55"/>
      <c r="V76" s="55"/>
      <c r="W76" s="55"/>
      <c r="X76" s="55"/>
      <c r="Y76" s="55"/>
      <c r="Z76" s="55"/>
      <c r="AA76" s="55"/>
      <c r="AB76" s="55"/>
    </row>
    <row r="77" spans="1:34" ht="12.75" customHeight="1" x14ac:dyDescent="0.5">
      <c r="B77" s="55"/>
      <c r="C77" s="55"/>
      <c r="D77" s="55"/>
      <c r="E77" s="55"/>
      <c r="F77" s="55"/>
      <c r="G77" s="55"/>
      <c r="H77" s="55"/>
      <c r="I77" s="55"/>
      <c r="J77" s="55"/>
      <c r="K77" s="55"/>
      <c r="L77" s="55"/>
      <c r="M77" s="55"/>
      <c r="N77" s="55"/>
      <c r="O77" s="55"/>
      <c r="P77" s="55"/>
      <c r="Q77" s="55"/>
      <c r="R77" s="55"/>
      <c r="S77" s="55"/>
      <c r="T77" s="55"/>
      <c r="U77" s="55"/>
      <c r="V77" s="55"/>
      <c r="W77" s="55"/>
      <c r="X77" s="55"/>
      <c r="Y77" s="55"/>
      <c r="Z77" s="55"/>
      <c r="AA77" s="55"/>
      <c r="AB77" s="55"/>
    </row>
    <row r="78" spans="1:34" ht="12.75" customHeight="1" x14ac:dyDescent="0.5">
      <c r="B78" s="55"/>
      <c r="C78" s="55"/>
      <c r="D78" s="55"/>
      <c r="E78" s="55"/>
      <c r="F78" s="55"/>
      <c r="G78" s="55"/>
      <c r="H78" s="55"/>
      <c r="I78" s="55"/>
      <c r="J78" s="55"/>
      <c r="K78" s="55"/>
      <c r="L78" s="55"/>
      <c r="M78" s="55"/>
      <c r="N78" s="55"/>
      <c r="O78" s="55"/>
      <c r="P78" s="55"/>
      <c r="Q78" s="55"/>
      <c r="R78" s="55"/>
      <c r="S78" s="55"/>
      <c r="T78" s="55"/>
      <c r="U78" s="55"/>
      <c r="V78" s="55"/>
      <c r="W78" s="55"/>
      <c r="X78" s="55"/>
      <c r="Y78" s="55"/>
      <c r="Z78" s="55"/>
      <c r="AA78" s="55"/>
      <c r="AB78" s="55"/>
    </row>
    <row r="79" spans="1:34" ht="12.75" customHeight="1" x14ac:dyDescent="0.5">
      <c r="B79" s="55"/>
      <c r="C79" s="55"/>
      <c r="D79" s="55"/>
      <c r="E79" s="55"/>
      <c r="F79" s="55"/>
      <c r="G79" s="55"/>
      <c r="H79" s="55"/>
      <c r="I79" s="55"/>
      <c r="J79" s="55"/>
      <c r="K79" s="55"/>
      <c r="L79" s="55"/>
      <c r="M79" s="55"/>
      <c r="N79" s="55"/>
      <c r="O79" s="55"/>
      <c r="P79" s="55"/>
      <c r="Q79" s="55"/>
      <c r="R79" s="55"/>
      <c r="S79" s="55"/>
      <c r="T79" s="55"/>
      <c r="U79" s="55"/>
      <c r="V79" s="55"/>
      <c r="W79" s="55"/>
      <c r="X79" s="55"/>
      <c r="Y79" s="55"/>
      <c r="Z79" s="55"/>
      <c r="AA79" s="55"/>
      <c r="AB79" s="55"/>
    </row>
    <row r="80" spans="1:34" ht="12.75" customHeight="1" x14ac:dyDescent="0.5">
      <c r="B80" s="55"/>
      <c r="C80" s="55"/>
      <c r="D80" s="55"/>
      <c r="E80" s="55"/>
      <c r="F80" s="55"/>
      <c r="G80" s="55"/>
      <c r="H80" s="55"/>
      <c r="I80" s="55"/>
      <c r="J80" s="55"/>
      <c r="K80" s="55"/>
      <c r="L80" s="55"/>
      <c r="M80" s="55"/>
      <c r="N80" s="55"/>
      <c r="O80" s="55"/>
      <c r="P80" s="55"/>
      <c r="Q80" s="55"/>
      <c r="R80" s="55"/>
      <c r="S80" s="55"/>
      <c r="T80" s="55"/>
      <c r="U80" s="55"/>
      <c r="V80" s="55"/>
      <c r="W80" s="55"/>
      <c r="X80" s="55"/>
      <c r="Y80" s="55"/>
      <c r="Z80" s="55"/>
      <c r="AA80" s="55"/>
      <c r="AB80" s="55"/>
    </row>
    <row r="81" spans="2:28" ht="12.75" customHeight="1" x14ac:dyDescent="0.5">
      <c r="B81" s="55"/>
      <c r="C81" s="55"/>
      <c r="D81" s="55"/>
      <c r="E81" s="55"/>
      <c r="F81" s="55"/>
      <c r="G81" s="55"/>
      <c r="H81" s="55"/>
      <c r="I81" s="55"/>
      <c r="J81" s="55"/>
      <c r="K81" s="55"/>
      <c r="L81" s="55"/>
      <c r="M81" s="55"/>
      <c r="N81" s="55"/>
      <c r="O81" s="55"/>
      <c r="P81" s="55"/>
      <c r="Q81" s="55"/>
      <c r="R81" s="55"/>
      <c r="S81" s="55"/>
      <c r="T81" s="55"/>
      <c r="U81" s="55"/>
      <c r="V81" s="55"/>
      <c r="W81" s="55"/>
      <c r="X81" s="55"/>
      <c r="Y81" s="55"/>
      <c r="Z81" s="55"/>
      <c r="AA81" s="55"/>
      <c r="AB81" s="55"/>
    </row>
    <row r="82" spans="2:28" ht="12.75" customHeight="1" x14ac:dyDescent="0.5">
      <c r="B82" s="55"/>
      <c r="C82" s="55"/>
      <c r="D82" s="55"/>
      <c r="E82" s="55"/>
      <c r="F82" s="55"/>
      <c r="G82" s="55"/>
      <c r="H82" s="55"/>
      <c r="I82" s="55"/>
      <c r="J82" s="55"/>
      <c r="K82" s="55"/>
      <c r="L82" s="55"/>
      <c r="M82" s="55"/>
      <c r="N82" s="55"/>
      <c r="O82" s="55"/>
      <c r="P82" s="55"/>
      <c r="Q82" s="55"/>
      <c r="R82" s="55"/>
      <c r="S82" s="55"/>
      <c r="T82" s="55"/>
      <c r="U82" s="55"/>
      <c r="V82" s="55"/>
      <c r="W82" s="55"/>
      <c r="X82" s="55"/>
      <c r="Y82" s="55"/>
      <c r="Z82" s="55"/>
      <c r="AA82" s="55"/>
      <c r="AB82" s="55"/>
    </row>
    <row r="83" spans="2:28" ht="12.75" customHeight="1" x14ac:dyDescent="0.5">
      <c r="B83" s="55"/>
      <c r="C83" s="55"/>
      <c r="D83" s="55"/>
      <c r="E83" s="55"/>
      <c r="F83" s="55"/>
      <c r="G83" s="55"/>
      <c r="H83" s="55"/>
      <c r="I83" s="55"/>
      <c r="J83" s="55"/>
      <c r="K83" s="55"/>
      <c r="L83" s="55"/>
      <c r="M83" s="55"/>
      <c r="N83" s="55"/>
      <c r="O83" s="55"/>
      <c r="P83" s="55"/>
      <c r="Q83" s="55"/>
      <c r="R83" s="55"/>
      <c r="S83" s="55"/>
      <c r="T83" s="55"/>
      <c r="U83" s="55"/>
      <c r="V83" s="55"/>
      <c r="W83" s="55"/>
      <c r="X83" s="55"/>
      <c r="Y83" s="55"/>
      <c r="Z83" s="55"/>
      <c r="AA83" s="55"/>
      <c r="AB83" s="55"/>
    </row>
    <row r="84" spans="2:28" ht="12.75" customHeight="1" x14ac:dyDescent="0.5">
      <c r="B84" s="55"/>
      <c r="C84" s="55"/>
      <c r="D84" s="55"/>
      <c r="E84" s="55"/>
      <c r="F84" s="55"/>
      <c r="G84" s="55"/>
      <c r="H84" s="55"/>
      <c r="I84" s="55"/>
      <c r="J84" s="55"/>
      <c r="K84" s="55"/>
      <c r="L84" s="55"/>
      <c r="M84" s="55"/>
      <c r="N84" s="55"/>
      <c r="O84" s="55"/>
      <c r="P84" s="55"/>
      <c r="Q84" s="55"/>
      <c r="R84" s="55"/>
      <c r="S84" s="55"/>
      <c r="T84" s="55"/>
      <c r="U84" s="55"/>
      <c r="V84" s="55"/>
      <c r="W84" s="55"/>
      <c r="X84" s="55"/>
      <c r="Y84" s="55"/>
      <c r="Z84" s="55"/>
      <c r="AA84" s="55"/>
      <c r="AB84" s="55"/>
    </row>
    <row r="87" spans="2:28" ht="12.75" customHeight="1" x14ac:dyDescent="0.45">
      <c r="B87" s="14"/>
      <c r="W87" s="81"/>
      <c r="X87" s="81"/>
      <c r="Y87" s="81"/>
      <c r="Z87" s="81"/>
      <c r="AB87" s="81"/>
    </row>
  </sheetData>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C3EF85-D493-4161-83DD-106B4E7587FD}">
  <dimension ref="B5:B34"/>
  <sheetViews>
    <sheetView showGridLines="0" zoomScaleNormal="100" workbookViewId="0"/>
  </sheetViews>
  <sheetFormatPr defaultRowHeight="14.5" x14ac:dyDescent="0.35"/>
  <cols>
    <col min="1" max="1" width="2.90625" customWidth="1"/>
    <col min="2" max="2" width="202.36328125" customWidth="1"/>
  </cols>
  <sheetData>
    <row r="5" spans="2:2" ht="17.5" x14ac:dyDescent="0.35">
      <c r="B5" s="17" t="s">
        <v>215</v>
      </c>
    </row>
    <row r="6" spans="2:2" s="111" customFormat="1" ht="17.5" x14ac:dyDescent="0.35">
      <c r="B6" s="117" t="s">
        <v>353</v>
      </c>
    </row>
    <row r="7" spans="2:2" ht="17.5" x14ac:dyDescent="0.35">
      <c r="B7" s="117" t="s">
        <v>367</v>
      </c>
    </row>
    <row r="8" spans="2:2" ht="17.5" x14ac:dyDescent="0.35">
      <c r="B8" s="118" t="s">
        <v>368</v>
      </c>
    </row>
    <row r="9" spans="2:2" ht="17.5" x14ac:dyDescent="0.35">
      <c r="B9" s="118" t="s">
        <v>369</v>
      </c>
    </row>
    <row r="10" spans="2:2" ht="17.5" x14ac:dyDescent="0.35">
      <c r="B10" s="118" t="s">
        <v>370</v>
      </c>
    </row>
    <row r="11" spans="2:2" ht="17.5" x14ac:dyDescent="0.35">
      <c r="B11" s="117" t="s">
        <v>354</v>
      </c>
    </row>
    <row r="12" spans="2:2" ht="17.5" x14ac:dyDescent="0.35">
      <c r="B12" s="117" t="s">
        <v>355</v>
      </c>
    </row>
    <row r="13" spans="2:2" ht="17.5" x14ac:dyDescent="0.35">
      <c r="B13" s="117" t="s">
        <v>356</v>
      </c>
    </row>
    <row r="14" spans="2:2" ht="17.5" x14ac:dyDescent="0.35">
      <c r="B14" s="117" t="s">
        <v>357</v>
      </c>
    </row>
    <row r="15" spans="2:2" ht="17.5" x14ac:dyDescent="0.35">
      <c r="B15" s="117" t="s">
        <v>358</v>
      </c>
    </row>
    <row r="16" spans="2:2" ht="17.5" x14ac:dyDescent="0.35">
      <c r="B16" s="117" t="s">
        <v>359</v>
      </c>
    </row>
    <row r="17" spans="2:2" ht="35" x14ac:dyDescent="0.35">
      <c r="B17" s="117" t="s">
        <v>539</v>
      </c>
    </row>
    <row r="18" spans="2:2" ht="17.5" x14ac:dyDescent="0.35">
      <c r="B18" s="119" t="s">
        <v>360</v>
      </c>
    </row>
    <row r="19" spans="2:2" ht="35" x14ac:dyDescent="0.35">
      <c r="B19" s="117" t="s">
        <v>540</v>
      </c>
    </row>
    <row r="20" spans="2:2" ht="17.5" x14ac:dyDescent="0.35">
      <c r="B20" s="117" t="s">
        <v>361</v>
      </c>
    </row>
    <row r="21" spans="2:2" ht="17.5" x14ac:dyDescent="0.35">
      <c r="B21" s="117" t="s">
        <v>362</v>
      </c>
    </row>
    <row r="22" spans="2:2" ht="17.5" x14ac:dyDescent="0.35">
      <c r="B22" s="117" t="s">
        <v>363</v>
      </c>
    </row>
    <row r="23" spans="2:2" ht="35" x14ac:dyDescent="0.35">
      <c r="B23" s="117" t="s">
        <v>497</v>
      </c>
    </row>
    <row r="24" spans="2:2" ht="17.5" x14ac:dyDescent="0.35">
      <c r="B24" s="117" t="s">
        <v>371</v>
      </c>
    </row>
    <row r="25" spans="2:2" ht="35" x14ac:dyDescent="0.35">
      <c r="B25" s="117" t="s">
        <v>478</v>
      </c>
    </row>
    <row r="26" spans="2:2" ht="17.5" x14ac:dyDescent="0.35">
      <c r="B26" s="117" t="s">
        <v>364</v>
      </c>
    </row>
    <row r="27" spans="2:2" ht="17.5" x14ac:dyDescent="0.35">
      <c r="B27" s="117" t="s">
        <v>365</v>
      </c>
    </row>
    <row r="28" spans="2:2" ht="52.5" x14ac:dyDescent="0.35">
      <c r="B28" s="117" t="s">
        <v>430</v>
      </c>
    </row>
    <row r="29" spans="2:2" ht="17.5" x14ac:dyDescent="0.35">
      <c r="B29" s="117" t="s">
        <v>427</v>
      </c>
    </row>
    <row r="30" spans="2:2" ht="17.5" x14ac:dyDescent="0.35">
      <c r="B30" s="117" t="s">
        <v>428</v>
      </c>
    </row>
    <row r="31" spans="2:2" ht="17.5" x14ac:dyDescent="0.35">
      <c r="B31" s="119" t="s">
        <v>366</v>
      </c>
    </row>
    <row r="32" spans="2:2" x14ac:dyDescent="0.35">
      <c r="B32" s="109"/>
    </row>
    <row r="33" spans="2:2" x14ac:dyDescent="0.35">
      <c r="B33" s="109"/>
    </row>
    <row r="34" spans="2:2" ht="17.5" x14ac:dyDescent="0.6">
      <c r="B34" s="110"/>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6D763A-B84C-48A8-8708-406A9688BA17}">
  <dimension ref="A5:AI94"/>
  <sheetViews>
    <sheetView showGridLines="0" zoomScaleNormal="100" workbookViewId="0">
      <pane xSplit="2" ySplit="7" topLeftCell="C8" activePane="bottomRight" state="frozen"/>
      <selection pane="topRight"/>
      <selection pane="bottomLeft"/>
      <selection pane="bottomRight"/>
    </sheetView>
  </sheetViews>
  <sheetFormatPr defaultColWidth="18.81640625" defaultRowHeight="12.75" customHeight="1" x14ac:dyDescent="0.45"/>
  <cols>
    <col min="1" max="1" width="2.81640625" style="3" customWidth="1"/>
    <col min="2" max="2" width="44" style="3" bestFit="1" customWidth="1"/>
    <col min="3" max="28" width="12.453125" style="3" customWidth="1"/>
    <col min="29" max="30" width="14" style="3" customWidth="1"/>
    <col min="31" max="34" width="12.453125" style="3" customWidth="1"/>
    <col min="35" max="16384" width="18.81640625" style="3"/>
  </cols>
  <sheetData>
    <row r="5" spans="1:35" s="55" customFormat="1" ht="17.5" x14ac:dyDescent="0.5">
      <c r="A5" s="3"/>
      <c r="B5" s="17" t="s">
        <v>124</v>
      </c>
      <c r="G5" s="56"/>
      <c r="H5" s="56"/>
      <c r="I5" s="56"/>
      <c r="J5" s="56"/>
      <c r="K5" s="56"/>
      <c r="L5" s="56"/>
      <c r="N5" s="9"/>
      <c r="O5" s="9"/>
      <c r="P5" s="9"/>
      <c r="Q5" s="57"/>
      <c r="R5" s="9"/>
      <c r="S5" s="9"/>
      <c r="T5" s="9"/>
      <c r="U5" s="9"/>
      <c r="V5" s="57"/>
      <c r="W5" s="9"/>
      <c r="X5" s="9"/>
      <c r="Y5" s="9"/>
      <c r="Z5" s="9"/>
      <c r="AA5" s="57"/>
      <c r="AB5" s="9"/>
      <c r="AE5" s="9"/>
      <c r="AF5" s="57"/>
    </row>
    <row r="6" spans="1:35" s="55" customFormat="1" ht="15" x14ac:dyDescent="0.5">
      <c r="A6" s="3"/>
      <c r="AC6" s="3"/>
      <c r="AD6" s="3"/>
      <c r="AG6" s="3"/>
      <c r="AH6" s="3"/>
    </row>
    <row r="7" spans="1:35" s="58" customFormat="1" ht="18" customHeight="1" thickBot="1" x14ac:dyDescent="0.55000000000000004">
      <c r="A7" s="4"/>
      <c r="B7" s="127"/>
      <c r="C7" s="123" t="s">
        <v>120</v>
      </c>
      <c r="D7" s="123" t="s">
        <v>119</v>
      </c>
      <c r="E7" s="123" t="s">
        <v>118</v>
      </c>
      <c r="F7" s="123" t="s">
        <v>117</v>
      </c>
      <c r="G7" s="142">
        <v>2019</v>
      </c>
      <c r="H7" s="123" t="s">
        <v>116</v>
      </c>
      <c r="I7" s="123" t="s">
        <v>115</v>
      </c>
      <c r="J7" s="123" t="s">
        <v>114</v>
      </c>
      <c r="K7" s="123" t="s">
        <v>113</v>
      </c>
      <c r="L7" s="142">
        <v>2020</v>
      </c>
      <c r="M7" s="123" t="s">
        <v>112</v>
      </c>
      <c r="N7" s="123" t="s">
        <v>111</v>
      </c>
      <c r="O7" s="123" t="s">
        <v>110</v>
      </c>
      <c r="P7" s="123" t="s">
        <v>109</v>
      </c>
      <c r="Q7" s="142">
        <v>2021</v>
      </c>
      <c r="R7" s="123" t="s">
        <v>108</v>
      </c>
      <c r="S7" s="123" t="s">
        <v>130</v>
      </c>
      <c r="T7" s="123" t="s">
        <v>138</v>
      </c>
      <c r="U7" s="123" t="s">
        <v>139</v>
      </c>
      <c r="V7" s="142">
        <v>2022</v>
      </c>
      <c r="W7" s="123" t="s">
        <v>158</v>
      </c>
      <c r="X7" s="123" t="s">
        <v>166</v>
      </c>
      <c r="Y7" s="123" t="s">
        <v>170</v>
      </c>
      <c r="Z7" s="123" t="s">
        <v>185</v>
      </c>
      <c r="AA7" s="142">
        <v>2023</v>
      </c>
      <c r="AB7" s="123" t="s">
        <v>187</v>
      </c>
      <c r="AC7" s="123" t="s">
        <v>455</v>
      </c>
      <c r="AD7" s="123" t="s">
        <v>469</v>
      </c>
      <c r="AE7" s="123" t="s">
        <v>480</v>
      </c>
      <c r="AF7" s="142">
        <v>2024</v>
      </c>
      <c r="AG7" s="123" t="s">
        <v>498</v>
      </c>
      <c r="AH7" s="123" t="s">
        <v>514</v>
      </c>
    </row>
    <row r="8" spans="1:35" s="55" customFormat="1" ht="13.25" customHeight="1" thickBot="1" x14ac:dyDescent="0.55000000000000004">
      <c r="A8" s="3"/>
      <c r="B8" s="139" t="s">
        <v>125</v>
      </c>
      <c r="C8" s="140">
        <v>25693</v>
      </c>
      <c r="D8" s="140">
        <v>29016</v>
      </c>
      <c r="E8" s="140">
        <v>31637</v>
      </c>
      <c r="F8" s="140">
        <v>30026</v>
      </c>
      <c r="G8" s="141">
        <v>29112</v>
      </c>
      <c r="H8" s="140">
        <v>26485</v>
      </c>
      <c r="I8" s="140">
        <v>23817</v>
      </c>
      <c r="J8" s="140">
        <v>25394</v>
      </c>
      <c r="K8" s="140">
        <v>30648</v>
      </c>
      <c r="L8" s="141">
        <v>26594</v>
      </c>
      <c r="M8" s="140">
        <v>34067</v>
      </c>
      <c r="N8" s="140">
        <v>39888</v>
      </c>
      <c r="O8" s="140">
        <v>40267</v>
      </c>
      <c r="P8" s="140">
        <v>41064</v>
      </c>
      <c r="Q8" s="141">
        <v>38845</v>
      </c>
      <c r="R8" s="140">
        <v>43900</v>
      </c>
      <c r="S8" s="140">
        <v>44825</v>
      </c>
      <c r="T8" s="140">
        <v>50669</v>
      </c>
      <c r="U8" s="140">
        <v>54718</v>
      </c>
      <c r="V8" s="141">
        <v>48560</v>
      </c>
      <c r="W8" s="140">
        <v>52207</v>
      </c>
      <c r="X8" s="140">
        <v>46557</v>
      </c>
      <c r="Y8" s="140">
        <v>49450</v>
      </c>
      <c r="Z8" s="140">
        <v>56353</v>
      </c>
      <c r="AA8" s="141">
        <v>51149</v>
      </c>
      <c r="AB8" s="140">
        <v>55046</v>
      </c>
      <c r="AC8" s="140">
        <v>65288</v>
      </c>
      <c r="AD8" s="140">
        <v>72825</v>
      </c>
      <c r="AE8" s="140">
        <v>85276</v>
      </c>
      <c r="AF8" s="141">
        <v>69660</v>
      </c>
      <c r="AG8" s="140">
        <v>80913</v>
      </c>
      <c r="AH8" s="140">
        <v>118018</v>
      </c>
      <c r="AI8" s="207"/>
    </row>
    <row r="9" spans="1:35" s="55" customFormat="1" ht="13.25" customHeight="1" x14ac:dyDescent="0.5">
      <c r="A9" s="3"/>
      <c r="B9" s="14" t="s">
        <v>202</v>
      </c>
      <c r="C9" s="62">
        <v>8855</v>
      </c>
      <c r="D9" s="62">
        <v>8644</v>
      </c>
      <c r="E9" s="62">
        <v>8618</v>
      </c>
      <c r="F9" s="62">
        <v>7648</v>
      </c>
      <c r="G9" s="63">
        <v>8438</v>
      </c>
      <c r="H9" s="64">
        <v>6804</v>
      </c>
      <c r="I9" s="64">
        <v>6289</v>
      </c>
      <c r="J9" s="64">
        <v>5629</v>
      </c>
      <c r="K9" s="64">
        <v>5224</v>
      </c>
      <c r="L9" s="63">
        <v>5984</v>
      </c>
      <c r="M9" s="64">
        <v>4846</v>
      </c>
      <c r="N9" s="64">
        <v>5014</v>
      </c>
      <c r="O9" s="64">
        <v>5839</v>
      </c>
      <c r="P9" s="64">
        <v>5214</v>
      </c>
      <c r="Q9" s="63">
        <v>5231</v>
      </c>
      <c r="R9" s="64">
        <v>4698</v>
      </c>
      <c r="S9" s="64">
        <v>4688</v>
      </c>
      <c r="T9" s="64">
        <v>5395</v>
      </c>
      <c r="U9" s="64">
        <v>5081</v>
      </c>
      <c r="V9" s="63">
        <v>4968</v>
      </c>
      <c r="W9" s="64">
        <v>3826</v>
      </c>
      <c r="X9" s="64">
        <v>1939</v>
      </c>
      <c r="Y9" s="64">
        <v>1940</v>
      </c>
      <c r="Z9" s="64">
        <v>2274</v>
      </c>
      <c r="AA9" s="63">
        <v>2458</v>
      </c>
      <c r="AB9" s="64">
        <v>2284</v>
      </c>
      <c r="AC9" s="64">
        <v>2138</v>
      </c>
      <c r="AD9" s="64">
        <v>1985</v>
      </c>
      <c r="AE9" s="64">
        <v>2034</v>
      </c>
      <c r="AF9" s="63">
        <v>2110</v>
      </c>
      <c r="AG9" s="64">
        <v>2046</v>
      </c>
      <c r="AH9" s="64">
        <v>2092</v>
      </c>
      <c r="AI9" s="207"/>
    </row>
    <row r="10" spans="1:35" s="55" customFormat="1" ht="12.75" customHeight="1" x14ac:dyDescent="0.5">
      <c r="A10" s="3"/>
      <c r="B10" s="14" t="s">
        <v>131</v>
      </c>
      <c r="C10" s="62">
        <v>1443</v>
      </c>
      <c r="D10" s="62">
        <v>1439</v>
      </c>
      <c r="E10" s="62">
        <v>1349</v>
      </c>
      <c r="F10" s="62">
        <v>1281</v>
      </c>
      <c r="G10" s="63">
        <v>1377</v>
      </c>
      <c r="H10" s="64">
        <v>1122</v>
      </c>
      <c r="I10" s="64">
        <v>1036</v>
      </c>
      <c r="J10" s="64">
        <v>830</v>
      </c>
      <c r="K10" s="64">
        <v>896</v>
      </c>
      <c r="L10" s="63">
        <v>971</v>
      </c>
      <c r="M10" s="64">
        <v>885</v>
      </c>
      <c r="N10" s="64">
        <v>876</v>
      </c>
      <c r="O10" s="64">
        <v>897</v>
      </c>
      <c r="P10" s="64">
        <v>967</v>
      </c>
      <c r="Q10" s="63">
        <v>907</v>
      </c>
      <c r="R10" s="64">
        <v>867</v>
      </c>
      <c r="S10" s="64">
        <v>807</v>
      </c>
      <c r="T10" s="64">
        <v>741</v>
      </c>
      <c r="U10" s="64">
        <v>731</v>
      </c>
      <c r="V10" s="63">
        <v>786</v>
      </c>
      <c r="W10" s="64">
        <v>844</v>
      </c>
      <c r="X10" s="64">
        <v>660</v>
      </c>
      <c r="Y10" s="64">
        <v>516</v>
      </c>
      <c r="Z10" s="64">
        <v>357</v>
      </c>
      <c r="AA10" s="63">
        <v>594</v>
      </c>
      <c r="AB10" s="64">
        <v>280</v>
      </c>
      <c r="AC10" s="64">
        <v>180</v>
      </c>
      <c r="AD10" s="64">
        <v>102</v>
      </c>
      <c r="AE10" s="64">
        <v>87</v>
      </c>
      <c r="AF10" s="63">
        <v>162</v>
      </c>
      <c r="AG10" s="64">
        <v>109</v>
      </c>
      <c r="AH10" s="64">
        <v>69</v>
      </c>
      <c r="AI10" s="207"/>
    </row>
    <row r="11" spans="1:35" s="55" customFormat="1" ht="13.25" customHeight="1" x14ac:dyDescent="0.5">
      <c r="A11" s="3"/>
      <c r="B11" s="14" t="s">
        <v>106</v>
      </c>
      <c r="C11" s="62">
        <v>4786</v>
      </c>
      <c r="D11" s="62">
        <v>4076</v>
      </c>
      <c r="E11" s="62">
        <v>4944</v>
      </c>
      <c r="F11" s="62">
        <v>5499</v>
      </c>
      <c r="G11" s="63">
        <v>4828</v>
      </c>
      <c r="H11" s="64">
        <v>4661</v>
      </c>
      <c r="I11" s="64">
        <v>3679</v>
      </c>
      <c r="J11" s="64">
        <v>3327</v>
      </c>
      <c r="K11" s="64">
        <v>3135</v>
      </c>
      <c r="L11" s="63">
        <v>3698</v>
      </c>
      <c r="M11" s="64">
        <v>2546</v>
      </c>
      <c r="N11" s="64">
        <v>2244</v>
      </c>
      <c r="O11" s="64">
        <v>2610</v>
      </c>
      <c r="P11" s="64">
        <v>2115</v>
      </c>
      <c r="Q11" s="63">
        <v>2378</v>
      </c>
      <c r="R11" s="64">
        <v>1849</v>
      </c>
      <c r="S11" s="64">
        <v>1733</v>
      </c>
      <c r="T11" s="64">
        <v>1665</v>
      </c>
      <c r="U11" s="64">
        <v>1326</v>
      </c>
      <c r="V11" s="63">
        <v>1642</v>
      </c>
      <c r="W11" s="64">
        <v>1258</v>
      </c>
      <c r="X11" s="64">
        <v>1570</v>
      </c>
      <c r="Y11" s="64">
        <v>1235</v>
      </c>
      <c r="Z11" s="64">
        <v>763</v>
      </c>
      <c r="AA11" s="63">
        <v>1205</v>
      </c>
      <c r="AB11" s="64">
        <v>882</v>
      </c>
      <c r="AC11" s="64">
        <v>584</v>
      </c>
      <c r="AD11" s="64">
        <v>388</v>
      </c>
      <c r="AE11" s="64">
        <v>275</v>
      </c>
      <c r="AF11" s="63">
        <v>530</v>
      </c>
      <c r="AG11" s="64">
        <v>359</v>
      </c>
      <c r="AH11" s="64">
        <v>370</v>
      </c>
      <c r="AI11" s="207"/>
    </row>
    <row r="12" spans="1:35" s="55" customFormat="1" ht="13.25" customHeight="1" x14ac:dyDescent="0.5">
      <c r="A12" s="3"/>
      <c r="B12" s="14" t="s">
        <v>132</v>
      </c>
      <c r="C12" s="62">
        <v>0</v>
      </c>
      <c r="D12" s="62">
        <v>0</v>
      </c>
      <c r="E12" s="62">
        <v>0</v>
      </c>
      <c r="F12" s="62">
        <v>0</v>
      </c>
      <c r="G12" s="63">
        <v>0</v>
      </c>
      <c r="H12" s="64">
        <v>0</v>
      </c>
      <c r="I12" s="64">
        <v>0</v>
      </c>
      <c r="J12" s="64">
        <v>0</v>
      </c>
      <c r="K12" s="64">
        <v>0</v>
      </c>
      <c r="L12" s="63">
        <v>0</v>
      </c>
      <c r="M12" s="64">
        <v>0</v>
      </c>
      <c r="N12" s="64">
        <v>0</v>
      </c>
      <c r="O12" s="64">
        <v>0</v>
      </c>
      <c r="P12" s="64">
        <v>0</v>
      </c>
      <c r="Q12" s="63">
        <v>0</v>
      </c>
      <c r="R12" s="64">
        <v>0</v>
      </c>
      <c r="S12" s="64">
        <v>2674</v>
      </c>
      <c r="T12" s="64">
        <v>2314</v>
      </c>
      <c r="U12" s="64">
        <v>2263</v>
      </c>
      <c r="V12" s="63">
        <v>2154</v>
      </c>
      <c r="W12" s="64">
        <v>2971</v>
      </c>
      <c r="X12" s="64">
        <v>4705</v>
      </c>
      <c r="Y12" s="64">
        <v>5291</v>
      </c>
      <c r="Z12" s="64">
        <v>4018</v>
      </c>
      <c r="AA12" s="63">
        <v>4251</v>
      </c>
      <c r="AB12" s="64">
        <v>3478</v>
      </c>
      <c r="AC12" s="64">
        <v>5752.0289458644274</v>
      </c>
      <c r="AD12" s="64">
        <v>6387</v>
      </c>
      <c r="AE12" s="64">
        <v>9142</v>
      </c>
      <c r="AF12" s="63">
        <v>6198</v>
      </c>
      <c r="AG12" s="64">
        <v>13680</v>
      </c>
      <c r="AH12" s="64">
        <v>13515</v>
      </c>
      <c r="AI12" s="207"/>
    </row>
    <row r="13" spans="1:35" s="55" customFormat="1" ht="13.25" customHeight="1" x14ac:dyDescent="0.5">
      <c r="A13" s="3"/>
      <c r="B13" s="14" t="s">
        <v>105</v>
      </c>
      <c r="C13" s="62">
        <v>582</v>
      </c>
      <c r="D13" s="62">
        <v>4823</v>
      </c>
      <c r="E13" s="62">
        <v>7501</v>
      </c>
      <c r="F13" s="62">
        <v>6687</v>
      </c>
      <c r="G13" s="63">
        <v>4922</v>
      </c>
      <c r="H13" s="64">
        <v>5599</v>
      </c>
      <c r="I13" s="64">
        <v>5065</v>
      </c>
      <c r="J13" s="64">
        <v>8320</v>
      </c>
      <c r="K13" s="64">
        <v>14488</v>
      </c>
      <c r="L13" s="63">
        <v>8385</v>
      </c>
      <c r="M13" s="64">
        <v>18794</v>
      </c>
      <c r="N13" s="64">
        <v>24662</v>
      </c>
      <c r="O13" s="64">
        <v>24103</v>
      </c>
      <c r="P13" s="64">
        <v>25262</v>
      </c>
      <c r="Q13" s="63">
        <v>23225</v>
      </c>
      <c r="R13" s="64">
        <v>28746</v>
      </c>
      <c r="S13" s="64">
        <v>27996</v>
      </c>
      <c r="T13" s="64">
        <v>30104</v>
      </c>
      <c r="U13" s="64">
        <v>33368</v>
      </c>
      <c r="V13" s="63">
        <v>29730</v>
      </c>
      <c r="W13" s="64">
        <v>33248</v>
      </c>
      <c r="X13" s="64">
        <v>28283</v>
      </c>
      <c r="Y13" s="64">
        <v>29000</v>
      </c>
      <c r="Z13" s="64">
        <v>39649</v>
      </c>
      <c r="AA13" s="63">
        <v>32588</v>
      </c>
      <c r="AB13" s="64">
        <v>40573</v>
      </c>
      <c r="AC13" s="64">
        <v>50169</v>
      </c>
      <c r="AD13" s="64">
        <v>53384.968131658236</v>
      </c>
      <c r="AE13" s="64">
        <v>64608</v>
      </c>
      <c r="AF13" s="63">
        <v>52221</v>
      </c>
      <c r="AG13" s="64">
        <v>56377</v>
      </c>
      <c r="AH13" s="64">
        <v>56002</v>
      </c>
      <c r="AI13" s="207"/>
    </row>
    <row r="14" spans="1:35" s="55" customFormat="1" ht="13.25" customHeight="1" x14ac:dyDescent="0.5">
      <c r="A14" s="3"/>
      <c r="B14" s="14" t="s">
        <v>203</v>
      </c>
      <c r="C14" s="62">
        <v>748</v>
      </c>
      <c r="D14" s="62">
        <v>671</v>
      </c>
      <c r="E14" s="62">
        <v>657</v>
      </c>
      <c r="F14" s="62">
        <v>621</v>
      </c>
      <c r="G14" s="63">
        <v>674</v>
      </c>
      <c r="H14" s="64">
        <v>596</v>
      </c>
      <c r="I14" s="64">
        <v>476</v>
      </c>
      <c r="J14" s="64">
        <v>373</v>
      </c>
      <c r="K14" s="64">
        <v>488</v>
      </c>
      <c r="L14" s="63">
        <v>483</v>
      </c>
      <c r="M14" s="64">
        <v>486</v>
      </c>
      <c r="N14" s="64">
        <v>458</v>
      </c>
      <c r="O14" s="64">
        <v>439</v>
      </c>
      <c r="P14" s="64">
        <v>458</v>
      </c>
      <c r="Q14" s="63">
        <v>460</v>
      </c>
      <c r="R14" s="64">
        <v>395</v>
      </c>
      <c r="S14" s="64">
        <v>213</v>
      </c>
      <c r="T14" s="64">
        <v>247</v>
      </c>
      <c r="U14" s="64">
        <v>247</v>
      </c>
      <c r="V14" s="63">
        <v>275</v>
      </c>
      <c r="W14" s="64">
        <v>198</v>
      </c>
      <c r="X14" s="64">
        <v>219</v>
      </c>
      <c r="Y14" s="64">
        <v>203</v>
      </c>
      <c r="Z14" s="64">
        <v>150</v>
      </c>
      <c r="AA14" s="63">
        <v>193</v>
      </c>
      <c r="AB14" s="64">
        <v>131</v>
      </c>
      <c r="AC14" s="64">
        <v>175</v>
      </c>
      <c r="AD14" s="64">
        <v>131</v>
      </c>
      <c r="AE14" s="64">
        <v>152</v>
      </c>
      <c r="AF14" s="63">
        <v>147</v>
      </c>
      <c r="AG14" s="64">
        <v>245</v>
      </c>
      <c r="AH14" s="64">
        <v>256</v>
      </c>
      <c r="AI14" s="207"/>
    </row>
    <row r="15" spans="1:35" s="55" customFormat="1" ht="13.25" customHeight="1" x14ac:dyDescent="0.5">
      <c r="A15" s="3"/>
      <c r="B15" s="14" t="s">
        <v>204</v>
      </c>
      <c r="C15" s="62">
        <v>3899</v>
      </c>
      <c r="D15" s="62">
        <v>3701</v>
      </c>
      <c r="E15" s="62">
        <v>3370</v>
      </c>
      <c r="F15" s="62">
        <v>3177</v>
      </c>
      <c r="G15" s="63">
        <v>3534</v>
      </c>
      <c r="H15" s="64">
        <v>2879</v>
      </c>
      <c r="I15" s="64">
        <v>2881</v>
      </c>
      <c r="J15" s="64">
        <v>2663</v>
      </c>
      <c r="K15" s="64">
        <v>2460</v>
      </c>
      <c r="L15" s="63">
        <v>2720</v>
      </c>
      <c r="M15" s="64">
        <v>2591</v>
      </c>
      <c r="N15" s="64">
        <v>2769</v>
      </c>
      <c r="O15" s="64">
        <v>2599</v>
      </c>
      <c r="P15" s="64">
        <v>2540</v>
      </c>
      <c r="Q15" s="63">
        <v>2624</v>
      </c>
      <c r="R15" s="64">
        <v>2503</v>
      </c>
      <c r="S15" s="64">
        <v>2478</v>
      </c>
      <c r="T15" s="64">
        <v>2530</v>
      </c>
      <c r="U15" s="64">
        <v>2385</v>
      </c>
      <c r="V15" s="63">
        <v>2474</v>
      </c>
      <c r="W15" s="64">
        <v>1783</v>
      </c>
      <c r="X15" s="64">
        <v>924</v>
      </c>
      <c r="Y15" s="64">
        <v>882</v>
      </c>
      <c r="Z15" s="64">
        <v>839</v>
      </c>
      <c r="AA15" s="63">
        <v>1106</v>
      </c>
      <c r="AB15" s="64">
        <v>816</v>
      </c>
      <c r="AC15" s="64">
        <v>783</v>
      </c>
      <c r="AD15" s="64">
        <v>689</v>
      </c>
      <c r="AE15" s="64">
        <v>763</v>
      </c>
      <c r="AF15" s="63">
        <v>763</v>
      </c>
      <c r="AG15" s="64">
        <v>734</v>
      </c>
      <c r="AH15" s="64">
        <v>979</v>
      </c>
      <c r="AI15" s="207"/>
    </row>
    <row r="16" spans="1:35" s="55" customFormat="1" ht="13.25" customHeight="1" x14ac:dyDescent="0.5">
      <c r="A16" s="3"/>
      <c r="B16" s="14" t="s">
        <v>205</v>
      </c>
      <c r="C16" s="62">
        <v>4463</v>
      </c>
      <c r="D16" s="62">
        <v>4551</v>
      </c>
      <c r="E16" s="62">
        <v>4224</v>
      </c>
      <c r="F16" s="62">
        <v>3991</v>
      </c>
      <c r="G16" s="63">
        <v>4306</v>
      </c>
      <c r="H16" s="64">
        <v>3705</v>
      </c>
      <c r="I16" s="64">
        <v>3525</v>
      </c>
      <c r="J16" s="64">
        <v>3313</v>
      </c>
      <c r="K16" s="64">
        <v>3123</v>
      </c>
      <c r="L16" s="63">
        <v>3415</v>
      </c>
      <c r="M16" s="64">
        <v>3144</v>
      </c>
      <c r="N16" s="64">
        <v>3098</v>
      </c>
      <c r="O16" s="64">
        <v>3065</v>
      </c>
      <c r="P16" s="64">
        <v>3151</v>
      </c>
      <c r="Q16" s="63">
        <v>3114</v>
      </c>
      <c r="R16" s="64">
        <v>3109</v>
      </c>
      <c r="S16" s="64">
        <v>2928</v>
      </c>
      <c r="T16" s="64">
        <v>2866</v>
      </c>
      <c r="U16" s="64">
        <v>2738</v>
      </c>
      <c r="V16" s="63">
        <v>2909</v>
      </c>
      <c r="W16" s="64">
        <v>2067</v>
      </c>
      <c r="X16" s="64">
        <v>1040</v>
      </c>
      <c r="Y16" s="64">
        <v>952</v>
      </c>
      <c r="Z16" s="64">
        <v>1005</v>
      </c>
      <c r="AA16" s="63">
        <v>1255</v>
      </c>
      <c r="AB16" s="64">
        <v>969</v>
      </c>
      <c r="AC16" s="64">
        <v>947</v>
      </c>
      <c r="AD16" s="64">
        <v>895</v>
      </c>
      <c r="AE16" s="64">
        <v>1146</v>
      </c>
      <c r="AF16" s="63">
        <v>989</v>
      </c>
      <c r="AG16" s="64">
        <v>1105</v>
      </c>
      <c r="AH16" s="64">
        <v>1088</v>
      </c>
      <c r="AI16" s="207"/>
    </row>
    <row r="17" spans="1:35" s="55" customFormat="1" ht="13.25" customHeight="1" x14ac:dyDescent="0.5">
      <c r="A17" s="3"/>
      <c r="B17" s="14" t="s">
        <v>104</v>
      </c>
      <c r="C17" s="62">
        <v>266</v>
      </c>
      <c r="D17" s="62">
        <v>313</v>
      </c>
      <c r="E17" s="62">
        <v>236</v>
      </c>
      <c r="F17" s="62">
        <v>214</v>
      </c>
      <c r="G17" s="63">
        <v>257</v>
      </c>
      <c r="H17" s="64">
        <v>260</v>
      </c>
      <c r="I17" s="64">
        <v>268</v>
      </c>
      <c r="J17" s="64">
        <v>366</v>
      </c>
      <c r="K17" s="64">
        <v>282</v>
      </c>
      <c r="L17" s="63">
        <v>294</v>
      </c>
      <c r="M17" s="64">
        <v>265</v>
      </c>
      <c r="N17" s="64">
        <v>288</v>
      </c>
      <c r="O17" s="64">
        <v>271</v>
      </c>
      <c r="P17" s="64">
        <v>232</v>
      </c>
      <c r="Q17" s="63">
        <v>264</v>
      </c>
      <c r="R17" s="64">
        <v>234</v>
      </c>
      <c r="S17" s="64">
        <v>257</v>
      </c>
      <c r="T17" s="64">
        <v>218</v>
      </c>
      <c r="U17" s="64">
        <v>167</v>
      </c>
      <c r="V17" s="63">
        <v>219</v>
      </c>
      <c r="W17" s="64">
        <v>191</v>
      </c>
      <c r="X17" s="64">
        <v>205</v>
      </c>
      <c r="Y17" s="64">
        <v>133</v>
      </c>
      <c r="Z17" s="64">
        <v>162</v>
      </c>
      <c r="AA17" s="63">
        <v>173</v>
      </c>
      <c r="AB17" s="64">
        <v>148</v>
      </c>
      <c r="AC17" s="64">
        <v>103</v>
      </c>
      <c r="AD17" s="64">
        <v>51</v>
      </c>
      <c r="AE17" s="64">
        <v>31</v>
      </c>
      <c r="AF17" s="63">
        <v>83</v>
      </c>
      <c r="AG17" s="64">
        <v>19</v>
      </c>
      <c r="AH17" s="64">
        <v>15</v>
      </c>
      <c r="AI17" s="207"/>
    </row>
    <row r="18" spans="1:35" s="55" customFormat="1" ht="13.25" customHeight="1" x14ac:dyDescent="0.5">
      <c r="A18" s="3"/>
      <c r="B18" s="14" t="s">
        <v>129</v>
      </c>
      <c r="C18" s="62">
        <v>0</v>
      </c>
      <c r="D18" s="62">
        <v>0</v>
      </c>
      <c r="E18" s="62">
        <v>0</v>
      </c>
      <c r="F18" s="62">
        <v>147</v>
      </c>
      <c r="G18" s="63">
        <v>37</v>
      </c>
      <c r="H18" s="64">
        <v>197</v>
      </c>
      <c r="I18" s="64">
        <v>0</v>
      </c>
      <c r="J18" s="64">
        <v>0</v>
      </c>
      <c r="K18" s="64">
        <v>0</v>
      </c>
      <c r="L18" s="63">
        <v>49</v>
      </c>
      <c r="M18" s="64">
        <v>0</v>
      </c>
      <c r="N18" s="65">
        <v>0</v>
      </c>
      <c r="O18" s="64">
        <v>0</v>
      </c>
      <c r="P18" s="64">
        <v>0</v>
      </c>
      <c r="Q18" s="63">
        <v>0</v>
      </c>
      <c r="R18" s="64">
        <v>0</v>
      </c>
      <c r="S18" s="64">
        <v>0</v>
      </c>
      <c r="T18" s="64">
        <v>0</v>
      </c>
      <c r="U18" s="64">
        <v>0</v>
      </c>
      <c r="V18" s="63">
        <v>0</v>
      </c>
      <c r="W18" s="64">
        <v>0</v>
      </c>
      <c r="X18" s="64">
        <v>1003</v>
      </c>
      <c r="Y18" s="64">
        <v>2623</v>
      </c>
      <c r="Z18" s="64">
        <v>1589</v>
      </c>
      <c r="AA18" s="63">
        <v>1313</v>
      </c>
      <c r="AB18" s="64">
        <v>1263</v>
      </c>
      <c r="AC18" s="64">
        <v>951</v>
      </c>
      <c r="AD18" s="64">
        <v>742</v>
      </c>
      <c r="AE18" s="64">
        <v>670</v>
      </c>
      <c r="AF18" s="63">
        <v>905</v>
      </c>
      <c r="AG18" s="64">
        <v>690</v>
      </c>
      <c r="AH18" s="64">
        <v>625</v>
      </c>
      <c r="AI18" s="207"/>
    </row>
    <row r="19" spans="1:35" s="55" customFormat="1" ht="13.25" customHeight="1" x14ac:dyDescent="0.5">
      <c r="A19" s="3"/>
      <c r="B19" s="14" t="s">
        <v>107</v>
      </c>
      <c r="C19" s="62">
        <v>200</v>
      </c>
      <c r="D19" s="62">
        <v>198</v>
      </c>
      <c r="E19" s="62">
        <v>186</v>
      </c>
      <c r="F19" s="62">
        <v>182</v>
      </c>
      <c r="G19" s="63">
        <v>191</v>
      </c>
      <c r="H19" s="64">
        <v>180</v>
      </c>
      <c r="I19" s="64">
        <v>178</v>
      </c>
      <c r="J19" s="64">
        <v>173</v>
      </c>
      <c r="K19" s="64">
        <v>174</v>
      </c>
      <c r="L19" s="63">
        <v>176</v>
      </c>
      <c r="M19" s="64">
        <v>163</v>
      </c>
      <c r="N19" s="64">
        <v>157</v>
      </c>
      <c r="O19" s="64">
        <v>152</v>
      </c>
      <c r="P19" s="64">
        <v>151</v>
      </c>
      <c r="Q19" s="63">
        <v>156</v>
      </c>
      <c r="R19" s="64">
        <v>148</v>
      </c>
      <c r="S19" s="64">
        <v>145</v>
      </c>
      <c r="T19" s="64">
        <v>141</v>
      </c>
      <c r="U19" s="64">
        <v>137</v>
      </c>
      <c r="V19" s="63">
        <v>143</v>
      </c>
      <c r="W19" s="64">
        <v>174</v>
      </c>
      <c r="X19" s="64">
        <v>170</v>
      </c>
      <c r="Y19" s="64">
        <v>163</v>
      </c>
      <c r="Z19" s="64">
        <v>157</v>
      </c>
      <c r="AA19" s="63">
        <v>166</v>
      </c>
      <c r="AB19" s="64">
        <v>158</v>
      </c>
      <c r="AC19" s="64">
        <v>46</v>
      </c>
      <c r="AD19" s="64">
        <v>167</v>
      </c>
      <c r="AE19" s="64">
        <v>138</v>
      </c>
      <c r="AF19" s="63">
        <v>127</v>
      </c>
      <c r="AG19" s="64">
        <v>150</v>
      </c>
      <c r="AH19" s="64">
        <v>147</v>
      </c>
      <c r="AI19" s="207"/>
    </row>
    <row r="20" spans="1:35" s="55" customFormat="1" ht="13.25" customHeight="1" x14ac:dyDescent="0.5">
      <c r="A20" s="3"/>
      <c r="B20" s="14" t="s">
        <v>127</v>
      </c>
      <c r="C20" s="62">
        <v>69</v>
      </c>
      <c r="D20" s="62">
        <v>308</v>
      </c>
      <c r="E20" s="62">
        <v>165</v>
      </c>
      <c r="F20" s="62">
        <v>159</v>
      </c>
      <c r="G20" s="63">
        <v>175</v>
      </c>
      <c r="H20" s="64">
        <v>113</v>
      </c>
      <c r="I20" s="64">
        <v>102</v>
      </c>
      <c r="J20" s="64">
        <v>88</v>
      </c>
      <c r="K20" s="64">
        <v>76</v>
      </c>
      <c r="L20" s="63">
        <v>94</v>
      </c>
      <c r="M20" s="64">
        <v>72</v>
      </c>
      <c r="N20" s="64">
        <v>0</v>
      </c>
      <c r="O20" s="64">
        <v>0</v>
      </c>
      <c r="P20" s="64">
        <v>0</v>
      </c>
      <c r="Q20" s="63">
        <v>18</v>
      </c>
      <c r="R20" s="64">
        <v>0</v>
      </c>
      <c r="S20" s="64">
        <v>0</v>
      </c>
      <c r="T20" s="64">
        <v>0</v>
      </c>
      <c r="U20" s="64">
        <v>0</v>
      </c>
      <c r="V20" s="63">
        <v>0</v>
      </c>
      <c r="W20" s="64">
        <v>0</v>
      </c>
      <c r="X20" s="64">
        <v>0</v>
      </c>
      <c r="Y20" s="64">
        <v>0</v>
      </c>
      <c r="Z20" s="64">
        <v>0</v>
      </c>
      <c r="AA20" s="63">
        <v>0</v>
      </c>
      <c r="AB20" s="64">
        <v>0</v>
      </c>
      <c r="AC20" s="64">
        <v>0</v>
      </c>
      <c r="AD20" s="64">
        <v>0</v>
      </c>
      <c r="AE20" s="64">
        <v>0</v>
      </c>
      <c r="AF20" s="63">
        <v>0</v>
      </c>
      <c r="AG20" s="64">
        <v>0</v>
      </c>
      <c r="AH20" s="64">
        <v>0</v>
      </c>
      <c r="AI20" s="207"/>
    </row>
    <row r="21" spans="1:35" s="55" customFormat="1" ht="13.25" customHeight="1" x14ac:dyDescent="0.5">
      <c r="A21" s="3"/>
      <c r="B21" s="14" t="s">
        <v>128</v>
      </c>
      <c r="C21" s="62">
        <v>0</v>
      </c>
      <c r="D21" s="62">
        <v>0</v>
      </c>
      <c r="E21" s="62">
        <v>0</v>
      </c>
      <c r="F21" s="62">
        <v>0</v>
      </c>
      <c r="G21" s="63">
        <v>0</v>
      </c>
      <c r="H21" s="64">
        <v>0</v>
      </c>
      <c r="I21" s="64">
        <v>0</v>
      </c>
      <c r="J21" s="64">
        <v>0</v>
      </c>
      <c r="K21" s="64">
        <v>0</v>
      </c>
      <c r="L21" s="63">
        <v>0</v>
      </c>
      <c r="M21" s="64">
        <v>0</v>
      </c>
      <c r="N21" s="64">
        <v>0</v>
      </c>
      <c r="O21" s="64">
        <v>0</v>
      </c>
      <c r="P21" s="64">
        <v>436</v>
      </c>
      <c r="Q21" s="63">
        <v>110</v>
      </c>
      <c r="R21" s="64">
        <v>915</v>
      </c>
      <c r="S21" s="64">
        <v>397</v>
      </c>
      <c r="T21" s="64">
        <v>3927</v>
      </c>
      <c r="U21" s="64">
        <v>5847</v>
      </c>
      <c r="V21" s="63">
        <v>2787</v>
      </c>
      <c r="W21" s="64">
        <v>5279</v>
      </c>
      <c r="X21" s="64">
        <v>5258</v>
      </c>
      <c r="Y21" s="64">
        <v>5736</v>
      </c>
      <c r="Z21" s="64">
        <v>4507</v>
      </c>
      <c r="AA21" s="63">
        <v>5187</v>
      </c>
      <c r="AB21" s="64">
        <v>3308</v>
      </c>
      <c r="AC21" s="64">
        <v>2819</v>
      </c>
      <c r="AD21" s="64">
        <v>7360</v>
      </c>
      <c r="AE21" s="64">
        <v>5687</v>
      </c>
      <c r="AF21" s="63">
        <v>4803</v>
      </c>
      <c r="AG21" s="64">
        <v>4469</v>
      </c>
      <c r="AH21" s="64">
        <v>3688</v>
      </c>
      <c r="AI21" s="207"/>
    </row>
    <row r="22" spans="1:35" s="58" customFormat="1" ht="15" x14ac:dyDescent="0.5">
      <c r="A22" s="4"/>
      <c r="B22" s="14" t="s">
        <v>280</v>
      </c>
      <c r="C22" s="64">
        <v>0</v>
      </c>
      <c r="D22" s="64">
        <v>0</v>
      </c>
      <c r="E22" s="64">
        <v>0</v>
      </c>
      <c r="F22" s="62">
        <v>0</v>
      </c>
      <c r="G22" s="63">
        <v>0</v>
      </c>
      <c r="H22" s="64">
        <v>0</v>
      </c>
      <c r="I22" s="64">
        <v>0</v>
      </c>
      <c r="J22" s="64">
        <v>0</v>
      </c>
      <c r="K22" s="64">
        <v>0</v>
      </c>
      <c r="L22" s="63">
        <v>0</v>
      </c>
      <c r="M22" s="64">
        <v>0</v>
      </c>
      <c r="N22" s="64">
        <v>0</v>
      </c>
      <c r="O22" s="64">
        <v>0</v>
      </c>
      <c r="P22" s="64">
        <v>0</v>
      </c>
      <c r="Q22" s="63">
        <v>0</v>
      </c>
      <c r="R22" s="64">
        <v>0</v>
      </c>
      <c r="S22" s="64">
        <v>0</v>
      </c>
      <c r="T22" s="64">
        <v>0</v>
      </c>
      <c r="U22" s="64">
        <v>0</v>
      </c>
      <c r="V22" s="63">
        <v>0</v>
      </c>
      <c r="W22" s="64">
        <v>0</v>
      </c>
      <c r="X22" s="64">
        <v>0</v>
      </c>
      <c r="Y22" s="64">
        <v>0</v>
      </c>
      <c r="Z22" s="64">
        <v>0</v>
      </c>
      <c r="AA22" s="63">
        <v>0</v>
      </c>
      <c r="AB22" s="64">
        <v>0</v>
      </c>
      <c r="AC22" s="64">
        <v>0</v>
      </c>
      <c r="AD22" s="64">
        <v>0</v>
      </c>
      <c r="AE22" s="64">
        <v>27</v>
      </c>
      <c r="AF22" s="63">
        <v>7</v>
      </c>
      <c r="AG22" s="64">
        <v>484</v>
      </c>
      <c r="AH22" s="64">
        <v>0</v>
      </c>
      <c r="AI22" s="207"/>
    </row>
    <row r="23" spans="1:35" s="58" customFormat="1" ht="15" x14ac:dyDescent="0.5">
      <c r="A23" s="4"/>
      <c r="B23" s="74" t="s">
        <v>516</v>
      </c>
      <c r="C23" s="64">
        <v>0</v>
      </c>
      <c r="D23" s="64">
        <v>0</v>
      </c>
      <c r="E23" s="64">
        <v>0</v>
      </c>
      <c r="F23" s="62">
        <v>0</v>
      </c>
      <c r="G23" s="63">
        <v>0</v>
      </c>
      <c r="H23" s="64">
        <v>0</v>
      </c>
      <c r="I23" s="64">
        <v>0</v>
      </c>
      <c r="J23" s="64">
        <v>0</v>
      </c>
      <c r="K23" s="64">
        <v>0</v>
      </c>
      <c r="L23" s="63">
        <v>0</v>
      </c>
      <c r="M23" s="64">
        <v>0</v>
      </c>
      <c r="N23" s="64">
        <v>0</v>
      </c>
      <c r="O23" s="64">
        <v>0</v>
      </c>
      <c r="P23" s="64">
        <v>0</v>
      </c>
      <c r="Q23" s="63">
        <v>0</v>
      </c>
      <c r="R23" s="64">
        <v>0</v>
      </c>
      <c r="S23" s="64">
        <v>0</v>
      </c>
      <c r="T23" s="64">
        <v>0</v>
      </c>
      <c r="U23" s="64">
        <v>0</v>
      </c>
      <c r="V23" s="63">
        <v>0</v>
      </c>
      <c r="W23" s="64">
        <v>0</v>
      </c>
      <c r="X23" s="64">
        <v>0</v>
      </c>
      <c r="Y23" s="64">
        <v>0</v>
      </c>
      <c r="Z23" s="64">
        <v>0</v>
      </c>
      <c r="AA23" s="63">
        <v>0</v>
      </c>
      <c r="AB23" s="64">
        <v>0</v>
      </c>
      <c r="AC23" s="64">
        <v>0</v>
      </c>
      <c r="AD23" s="64">
        <v>0</v>
      </c>
      <c r="AE23" s="64">
        <v>0</v>
      </c>
      <c r="AF23" s="63">
        <v>0</v>
      </c>
      <c r="AG23" s="64">
        <v>0</v>
      </c>
      <c r="AH23" s="64">
        <v>38733</v>
      </c>
      <c r="AI23" s="207"/>
    </row>
    <row r="24" spans="1:35" s="55" customFormat="1" ht="13.25" customHeight="1" x14ac:dyDescent="0.5">
      <c r="A24" s="3"/>
      <c r="B24" s="14" t="s">
        <v>218</v>
      </c>
      <c r="C24" s="64">
        <v>382</v>
      </c>
      <c r="D24" s="64">
        <v>293</v>
      </c>
      <c r="E24" s="64">
        <v>388</v>
      </c>
      <c r="F24" s="62">
        <v>210</v>
      </c>
      <c r="G24" s="63">
        <v>190</v>
      </c>
      <c r="H24" s="64">
        <v>166</v>
      </c>
      <c r="I24" s="64">
        <v>163</v>
      </c>
      <c r="J24" s="64">
        <v>140</v>
      </c>
      <c r="K24" s="64">
        <v>127</v>
      </c>
      <c r="L24" s="63">
        <v>149</v>
      </c>
      <c r="M24" s="64">
        <v>100</v>
      </c>
      <c r="N24" s="64">
        <v>155</v>
      </c>
      <c r="O24" s="64">
        <v>269</v>
      </c>
      <c r="P24" s="64">
        <v>538</v>
      </c>
      <c r="Q24" s="63">
        <v>266</v>
      </c>
      <c r="R24" s="64">
        <v>436</v>
      </c>
      <c r="S24" s="64">
        <v>509</v>
      </c>
      <c r="T24" s="64">
        <v>521</v>
      </c>
      <c r="U24" s="64">
        <v>428</v>
      </c>
      <c r="V24" s="63">
        <v>473</v>
      </c>
      <c r="W24" s="64">
        <v>365</v>
      </c>
      <c r="X24" s="64">
        <v>583</v>
      </c>
      <c r="Y24" s="64">
        <v>777</v>
      </c>
      <c r="Z24" s="64">
        <v>886</v>
      </c>
      <c r="AA24" s="63">
        <v>661</v>
      </c>
      <c r="AB24" s="64">
        <v>756</v>
      </c>
      <c r="AC24" s="64">
        <v>642</v>
      </c>
      <c r="AD24" s="64">
        <v>547</v>
      </c>
      <c r="AE24" s="64">
        <v>516</v>
      </c>
      <c r="AF24" s="63">
        <v>615</v>
      </c>
      <c r="AG24" s="64">
        <v>447</v>
      </c>
      <c r="AH24" s="64">
        <v>440</v>
      </c>
      <c r="AI24" s="207"/>
    </row>
    <row r="25" spans="1:35" s="55" customFormat="1" ht="13.25" customHeight="1" x14ac:dyDescent="0.5">
      <c r="A25" s="3"/>
      <c r="B25" s="14" t="s">
        <v>219</v>
      </c>
      <c r="C25" s="64">
        <v>0</v>
      </c>
      <c r="D25" s="64">
        <v>0</v>
      </c>
      <c r="E25" s="64">
        <v>0</v>
      </c>
      <c r="F25" s="62">
        <v>189</v>
      </c>
      <c r="G25" s="63">
        <v>175</v>
      </c>
      <c r="H25" s="64">
        <v>173</v>
      </c>
      <c r="I25" s="64">
        <v>152</v>
      </c>
      <c r="J25" s="64">
        <v>173</v>
      </c>
      <c r="K25" s="64">
        <v>174</v>
      </c>
      <c r="L25" s="63">
        <v>168</v>
      </c>
      <c r="M25" s="64">
        <v>168</v>
      </c>
      <c r="N25" s="64">
        <v>151</v>
      </c>
      <c r="O25" s="64">
        <v>17</v>
      </c>
      <c r="P25" s="64">
        <v>0</v>
      </c>
      <c r="Q25" s="63">
        <v>84</v>
      </c>
      <c r="R25" s="64">
        <v>0</v>
      </c>
      <c r="S25" s="64">
        <v>0</v>
      </c>
      <c r="T25" s="64">
        <v>0</v>
      </c>
      <c r="U25" s="64">
        <v>0</v>
      </c>
      <c r="V25" s="63">
        <v>0</v>
      </c>
      <c r="W25" s="64">
        <v>0</v>
      </c>
      <c r="X25" s="64">
        <v>0</v>
      </c>
      <c r="Y25" s="64">
        <v>0</v>
      </c>
      <c r="Z25" s="64">
        <v>0</v>
      </c>
      <c r="AA25" s="63">
        <v>0</v>
      </c>
      <c r="AB25" s="64">
        <v>0</v>
      </c>
      <c r="AC25" s="64">
        <v>0</v>
      </c>
      <c r="AD25" s="64">
        <v>0</v>
      </c>
      <c r="AE25" s="64">
        <v>0</v>
      </c>
      <c r="AF25" s="63">
        <v>0</v>
      </c>
      <c r="AG25" s="64">
        <v>0</v>
      </c>
      <c r="AH25" s="64">
        <v>0</v>
      </c>
      <c r="AI25" s="207"/>
    </row>
    <row r="26" spans="1:35" s="55" customFormat="1" ht="13.25" customHeight="1" thickBot="1" x14ac:dyDescent="0.55000000000000004">
      <c r="A26" s="3"/>
      <c r="B26" s="14" t="s">
        <v>220</v>
      </c>
      <c r="C26" s="64">
        <v>0</v>
      </c>
      <c r="D26" s="64">
        <v>0</v>
      </c>
      <c r="E26" s="64">
        <v>0</v>
      </c>
      <c r="F26" s="62">
        <v>19</v>
      </c>
      <c r="G26" s="63">
        <v>5</v>
      </c>
      <c r="H26" s="64">
        <v>29</v>
      </c>
      <c r="I26" s="64">
        <v>4</v>
      </c>
      <c r="J26" s="64">
        <v>0</v>
      </c>
      <c r="K26" s="64">
        <v>0</v>
      </c>
      <c r="L26" s="63">
        <v>8</v>
      </c>
      <c r="M26" s="64">
        <v>6</v>
      </c>
      <c r="N26" s="64">
        <v>17</v>
      </c>
      <c r="O26" s="64">
        <v>5</v>
      </c>
      <c r="P26" s="64">
        <v>0</v>
      </c>
      <c r="Q26" s="63">
        <v>7</v>
      </c>
      <c r="R26" s="64">
        <v>0</v>
      </c>
      <c r="S26" s="64">
        <v>0</v>
      </c>
      <c r="T26" s="64">
        <v>0</v>
      </c>
      <c r="U26" s="64">
        <v>0</v>
      </c>
      <c r="V26" s="63">
        <v>0</v>
      </c>
      <c r="W26" s="64">
        <v>0</v>
      </c>
      <c r="X26" s="64">
        <v>0</v>
      </c>
      <c r="Y26" s="64">
        <v>0</v>
      </c>
      <c r="Z26" s="64">
        <v>0</v>
      </c>
      <c r="AA26" s="63">
        <v>0</v>
      </c>
      <c r="AB26" s="64">
        <v>0</v>
      </c>
      <c r="AC26" s="64">
        <v>0</v>
      </c>
      <c r="AD26" s="64">
        <v>0</v>
      </c>
      <c r="AE26" s="64">
        <v>0</v>
      </c>
      <c r="AF26" s="63">
        <v>0</v>
      </c>
      <c r="AG26" s="64">
        <v>0</v>
      </c>
      <c r="AH26" s="64">
        <v>0</v>
      </c>
      <c r="AI26" s="207"/>
    </row>
    <row r="27" spans="1:35" s="55" customFormat="1" ht="13.25" customHeight="1" thickBot="1" x14ac:dyDescent="0.55000000000000004">
      <c r="A27" s="3"/>
      <c r="B27" s="59" t="s">
        <v>199</v>
      </c>
      <c r="C27" s="60">
        <v>15087</v>
      </c>
      <c r="D27" s="60">
        <v>18825</v>
      </c>
      <c r="E27" s="60">
        <v>20281</v>
      </c>
      <c r="F27" s="60">
        <v>18720</v>
      </c>
      <c r="G27" s="61">
        <v>18244</v>
      </c>
      <c r="H27" s="60">
        <v>16991</v>
      </c>
      <c r="I27" s="60">
        <v>15672</v>
      </c>
      <c r="J27" s="60">
        <v>17534</v>
      </c>
      <c r="K27" s="60">
        <v>23056</v>
      </c>
      <c r="L27" s="61">
        <v>18324</v>
      </c>
      <c r="M27" s="60">
        <v>26436</v>
      </c>
      <c r="N27" s="60">
        <v>31539</v>
      </c>
      <c r="O27" s="60">
        <v>30954</v>
      </c>
      <c r="P27" s="60">
        <v>32436</v>
      </c>
      <c r="Q27" s="61">
        <v>30359</v>
      </c>
      <c r="R27" s="60">
        <v>35638</v>
      </c>
      <c r="S27" s="60">
        <v>36899</v>
      </c>
      <c r="T27" s="60">
        <v>41909</v>
      </c>
      <c r="U27" s="60">
        <v>45745</v>
      </c>
      <c r="V27" s="61">
        <v>40078</v>
      </c>
      <c r="W27" s="60">
        <v>44048</v>
      </c>
      <c r="X27" s="60">
        <v>39217</v>
      </c>
      <c r="Y27" s="60">
        <v>41490</v>
      </c>
      <c r="Z27" s="60">
        <v>48469</v>
      </c>
      <c r="AA27" s="61">
        <v>43313</v>
      </c>
      <c r="AB27" s="60">
        <v>47299</v>
      </c>
      <c r="AC27" s="60">
        <v>57204</v>
      </c>
      <c r="AD27" s="60">
        <v>63499</v>
      </c>
      <c r="AE27" s="60">
        <v>73491</v>
      </c>
      <c r="AF27" s="61">
        <v>60418</v>
      </c>
      <c r="AG27" s="60">
        <v>69623</v>
      </c>
      <c r="AH27" s="60">
        <v>102197</v>
      </c>
      <c r="AI27" s="207"/>
    </row>
    <row r="28" spans="1:35" s="55" customFormat="1" ht="13.25" customHeight="1" x14ac:dyDescent="0.5">
      <c r="A28" s="3"/>
      <c r="B28" s="14" t="s">
        <v>202</v>
      </c>
      <c r="C28" s="64">
        <v>4973</v>
      </c>
      <c r="D28" s="64">
        <v>4773</v>
      </c>
      <c r="E28" s="64">
        <v>4715</v>
      </c>
      <c r="F28" s="62">
        <v>4244</v>
      </c>
      <c r="G28" s="63">
        <v>4674</v>
      </c>
      <c r="H28" s="64">
        <v>4043</v>
      </c>
      <c r="I28" s="64">
        <v>3716</v>
      </c>
      <c r="J28" s="64">
        <v>3415</v>
      </c>
      <c r="K28" s="64">
        <v>3434</v>
      </c>
      <c r="L28" s="63">
        <v>3651</v>
      </c>
      <c r="M28" s="64">
        <v>3315</v>
      </c>
      <c r="N28" s="64">
        <v>3361</v>
      </c>
      <c r="O28" s="64">
        <v>3605</v>
      </c>
      <c r="P28" s="64">
        <v>3448</v>
      </c>
      <c r="Q28" s="63">
        <v>3433</v>
      </c>
      <c r="R28" s="64">
        <v>3305</v>
      </c>
      <c r="S28" s="64">
        <v>3237</v>
      </c>
      <c r="T28" s="64">
        <v>3428</v>
      </c>
      <c r="U28" s="64">
        <v>3339</v>
      </c>
      <c r="V28" s="63">
        <v>3328</v>
      </c>
      <c r="W28" s="64">
        <v>2527</v>
      </c>
      <c r="X28" s="64">
        <v>1137</v>
      </c>
      <c r="Y28" s="64">
        <v>1160</v>
      </c>
      <c r="Z28" s="64">
        <v>1271</v>
      </c>
      <c r="AA28" s="63">
        <v>1511</v>
      </c>
      <c r="AB28" s="64">
        <v>1329</v>
      </c>
      <c r="AC28" s="64">
        <v>1258</v>
      </c>
      <c r="AD28" s="64">
        <v>1177</v>
      </c>
      <c r="AE28" s="64">
        <v>1184</v>
      </c>
      <c r="AF28" s="63">
        <v>1237</v>
      </c>
      <c r="AG28" s="64">
        <v>1135</v>
      </c>
      <c r="AH28" s="64">
        <v>1110</v>
      </c>
      <c r="AI28" s="207"/>
    </row>
    <row r="29" spans="1:35" s="55" customFormat="1" ht="13.25" customHeight="1" x14ac:dyDescent="0.5">
      <c r="A29" s="3"/>
      <c r="B29" s="14" t="s">
        <v>131</v>
      </c>
      <c r="C29" s="64">
        <v>586</v>
      </c>
      <c r="D29" s="64">
        <v>618</v>
      </c>
      <c r="E29" s="64">
        <v>574</v>
      </c>
      <c r="F29" s="62">
        <v>554</v>
      </c>
      <c r="G29" s="63">
        <v>583</v>
      </c>
      <c r="H29" s="64">
        <v>553</v>
      </c>
      <c r="I29" s="64">
        <v>463</v>
      </c>
      <c r="J29" s="64">
        <v>353</v>
      </c>
      <c r="K29" s="64">
        <v>369</v>
      </c>
      <c r="L29" s="63">
        <v>434</v>
      </c>
      <c r="M29" s="64">
        <v>385</v>
      </c>
      <c r="N29" s="64">
        <v>419</v>
      </c>
      <c r="O29" s="64">
        <v>429</v>
      </c>
      <c r="P29" s="64">
        <v>437</v>
      </c>
      <c r="Q29" s="63">
        <v>418</v>
      </c>
      <c r="R29" s="64">
        <v>416</v>
      </c>
      <c r="S29" s="64">
        <v>395</v>
      </c>
      <c r="T29" s="64">
        <v>421</v>
      </c>
      <c r="U29" s="64">
        <v>510</v>
      </c>
      <c r="V29" s="63">
        <v>436</v>
      </c>
      <c r="W29" s="64">
        <v>560</v>
      </c>
      <c r="X29" s="64">
        <v>367</v>
      </c>
      <c r="Y29" s="64">
        <v>281</v>
      </c>
      <c r="Z29" s="64">
        <v>159</v>
      </c>
      <c r="AA29" s="63">
        <v>342</v>
      </c>
      <c r="AB29" s="64">
        <v>122</v>
      </c>
      <c r="AC29" s="64">
        <v>41</v>
      </c>
      <c r="AD29" s="64">
        <v>12</v>
      </c>
      <c r="AE29" s="64">
        <v>3</v>
      </c>
      <c r="AF29" s="63">
        <v>44</v>
      </c>
      <c r="AG29" s="64">
        <v>4</v>
      </c>
      <c r="AH29" s="64">
        <v>3</v>
      </c>
      <c r="AI29" s="207"/>
    </row>
    <row r="30" spans="1:35" s="55" customFormat="1" ht="13.25" customHeight="1" x14ac:dyDescent="0.5">
      <c r="A30" s="3"/>
      <c r="B30" s="14" t="s">
        <v>106</v>
      </c>
      <c r="C30" s="64">
        <v>1121</v>
      </c>
      <c r="D30" s="64">
        <v>1011</v>
      </c>
      <c r="E30" s="64">
        <v>988</v>
      </c>
      <c r="F30" s="62">
        <v>1111</v>
      </c>
      <c r="G30" s="63">
        <v>1057</v>
      </c>
      <c r="H30" s="64">
        <v>1051</v>
      </c>
      <c r="I30" s="64">
        <v>916</v>
      </c>
      <c r="J30" s="64">
        <v>819</v>
      </c>
      <c r="K30" s="64">
        <v>866</v>
      </c>
      <c r="L30" s="63">
        <v>913</v>
      </c>
      <c r="M30" s="64">
        <v>672</v>
      </c>
      <c r="N30" s="64">
        <v>642</v>
      </c>
      <c r="O30" s="64">
        <v>579</v>
      </c>
      <c r="P30" s="64">
        <v>620</v>
      </c>
      <c r="Q30" s="63">
        <v>628</v>
      </c>
      <c r="R30" s="64">
        <v>596</v>
      </c>
      <c r="S30" s="64">
        <v>606</v>
      </c>
      <c r="T30" s="64">
        <v>570</v>
      </c>
      <c r="U30" s="64">
        <v>530</v>
      </c>
      <c r="V30" s="63">
        <v>575</v>
      </c>
      <c r="W30" s="64">
        <v>552</v>
      </c>
      <c r="X30" s="64">
        <v>508</v>
      </c>
      <c r="Y30" s="64">
        <v>363</v>
      </c>
      <c r="Z30" s="64">
        <v>284</v>
      </c>
      <c r="AA30" s="63">
        <v>426</v>
      </c>
      <c r="AB30" s="64">
        <v>230</v>
      </c>
      <c r="AC30" s="64">
        <v>97</v>
      </c>
      <c r="AD30" s="64">
        <v>34</v>
      </c>
      <c r="AE30" s="64">
        <v>44</v>
      </c>
      <c r="AF30" s="63">
        <v>101</v>
      </c>
      <c r="AG30" s="64">
        <v>57</v>
      </c>
      <c r="AH30" s="64">
        <v>57</v>
      </c>
      <c r="AI30" s="207"/>
    </row>
    <row r="31" spans="1:35" s="55" customFormat="1" ht="13.25" customHeight="1" x14ac:dyDescent="0.5">
      <c r="A31" s="3"/>
      <c r="B31" s="14" t="s">
        <v>132</v>
      </c>
      <c r="C31" s="64">
        <v>0</v>
      </c>
      <c r="D31" s="64">
        <v>0</v>
      </c>
      <c r="E31" s="64">
        <v>0</v>
      </c>
      <c r="F31" s="62">
        <v>0</v>
      </c>
      <c r="G31" s="63">
        <v>0</v>
      </c>
      <c r="H31" s="64">
        <v>0</v>
      </c>
      <c r="I31" s="64">
        <v>0</v>
      </c>
      <c r="J31" s="64">
        <v>0</v>
      </c>
      <c r="K31" s="64">
        <v>0</v>
      </c>
      <c r="L31" s="63">
        <v>0</v>
      </c>
      <c r="M31" s="64">
        <v>0</v>
      </c>
      <c r="N31" s="64">
        <v>0</v>
      </c>
      <c r="O31" s="64">
        <v>0</v>
      </c>
      <c r="P31" s="64">
        <v>0</v>
      </c>
      <c r="Q31" s="63">
        <v>0</v>
      </c>
      <c r="R31" s="64">
        <v>651</v>
      </c>
      <c r="S31" s="64">
        <v>2483</v>
      </c>
      <c r="T31" s="64">
        <v>2176</v>
      </c>
      <c r="U31" s="64">
        <v>2187</v>
      </c>
      <c r="V31" s="63">
        <v>2075</v>
      </c>
      <c r="W31" s="64">
        <v>2790</v>
      </c>
      <c r="X31" s="64">
        <v>4491</v>
      </c>
      <c r="Y31" s="64">
        <v>5034</v>
      </c>
      <c r="Z31" s="64">
        <v>3905</v>
      </c>
      <c r="AA31" s="63">
        <v>4061</v>
      </c>
      <c r="AB31" s="64">
        <v>3306</v>
      </c>
      <c r="AC31" s="64">
        <v>5505</v>
      </c>
      <c r="AD31" s="64">
        <v>6104</v>
      </c>
      <c r="AE31" s="64">
        <v>8812</v>
      </c>
      <c r="AF31" s="63">
        <v>5940</v>
      </c>
      <c r="AG31" s="64">
        <v>12881</v>
      </c>
      <c r="AH31" s="64">
        <v>12736</v>
      </c>
      <c r="AI31" s="207"/>
    </row>
    <row r="32" spans="1:35" s="55" customFormat="1" ht="13.25" customHeight="1" x14ac:dyDescent="0.5">
      <c r="A32" s="3"/>
      <c r="B32" s="14" t="s">
        <v>105</v>
      </c>
      <c r="C32" s="64">
        <v>507</v>
      </c>
      <c r="D32" s="64">
        <v>4425</v>
      </c>
      <c r="E32" s="64">
        <v>6733</v>
      </c>
      <c r="F32" s="62">
        <v>5862</v>
      </c>
      <c r="G32" s="63">
        <v>4403</v>
      </c>
      <c r="H32" s="64">
        <v>4900</v>
      </c>
      <c r="I32" s="64">
        <v>4508</v>
      </c>
      <c r="J32" s="64">
        <v>7251</v>
      </c>
      <c r="K32" s="64">
        <v>13022</v>
      </c>
      <c r="L32" s="63">
        <v>7435</v>
      </c>
      <c r="M32" s="64">
        <v>16613</v>
      </c>
      <c r="N32" s="64">
        <v>21553</v>
      </c>
      <c r="O32" s="64">
        <v>20890</v>
      </c>
      <c r="P32" s="64">
        <v>21756</v>
      </c>
      <c r="Q32" s="63">
        <v>20219</v>
      </c>
      <c r="R32" s="64">
        <v>24321</v>
      </c>
      <c r="S32" s="64">
        <v>24350</v>
      </c>
      <c r="T32" s="64">
        <v>26426</v>
      </c>
      <c r="U32" s="64">
        <v>28890</v>
      </c>
      <c r="V32" s="63">
        <v>25812</v>
      </c>
      <c r="W32" s="64">
        <v>29140</v>
      </c>
      <c r="X32" s="64">
        <v>24430</v>
      </c>
      <c r="Y32" s="64">
        <v>24792</v>
      </c>
      <c r="Z32" s="64">
        <v>34872</v>
      </c>
      <c r="AA32" s="63">
        <v>28313</v>
      </c>
      <c r="AB32" s="64">
        <v>35928</v>
      </c>
      <c r="AC32" s="64">
        <v>44546</v>
      </c>
      <c r="AD32" s="64">
        <v>47260</v>
      </c>
      <c r="AE32" s="64">
        <v>56094</v>
      </c>
      <c r="AF32" s="63">
        <v>45988</v>
      </c>
      <c r="AG32" s="64">
        <v>48919</v>
      </c>
      <c r="AH32" s="64">
        <v>49350</v>
      </c>
      <c r="AI32" s="207"/>
    </row>
    <row r="33" spans="1:35" s="55" customFormat="1" ht="13.25" customHeight="1" x14ac:dyDescent="0.5">
      <c r="A33" s="3"/>
      <c r="B33" s="14" t="s">
        <v>203</v>
      </c>
      <c r="C33" s="64">
        <v>376</v>
      </c>
      <c r="D33" s="64">
        <v>336</v>
      </c>
      <c r="E33" s="64">
        <v>303</v>
      </c>
      <c r="F33" s="62">
        <v>268</v>
      </c>
      <c r="G33" s="63">
        <v>321</v>
      </c>
      <c r="H33" s="64">
        <v>242</v>
      </c>
      <c r="I33" s="64">
        <v>182</v>
      </c>
      <c r="J33" s="64">
        <v>119</v>
      </c>
      <c r="K33" s="64">
        <v>230</v>
      </c>
      <c r="L33" s="63">
        <v>193</v>
      </c>
      <c r="M33" s="64">
        <v>249</v>
      </c>
      <c r="N33" s="64">
        <v>254</v>
      </c>
      <c r="O33" s="64">
        <v>228</v>
      </c>
      <c r="P33" s="64">
        <v>243</v>
      </c>
      <c r="Q33" s="63">
        <v>243</v>
      </c>
      <c r="R33" s="64">
        <v>226</v>
      </c>
      <c r="S33" s="64">
        <v>164</v>
      </c>
      <c r="T33" s="64">
        <v>220</v>
      </c>
      <c r="U33" s="64">
        <v>222</v>
      </c>
      <c r="V33" s="63">
        <v>208</v>
      </c>
      <c r="W33" s="64">
        <v>175</v>
      </c>
      <c r="X33" s="64">
        <v>98</v>
      </c>
      <c r="Y33" s="64">
        <v>97</v>
      </c>
      <c r="Z33" s="64">
        <v>85</v>
      </c>
      <c r="AA33" s="63">
        <v>113</v>
      </c>
      <c r="AB33" s="64">
        <v>80</v>
      </c>
      <c r="AC33" s="64">
        <v>90</v>
      </c>
      <c r="AD33" s="64">
        <v>85</v>
      </c>
      <c r="AE33" s="64">
        <v>82</v>
      </c>
      <c r="AF33" s="63">
        <v>84</v>
      </c>
      <c r="AG33" s="64">
        <v>84</v>
      </c>
      <c r="AH33" s="64">
        <v>82</v>
      </c>
      <c r="AI33" s="207"/>
    </row>
    <row r="34" spans="1:35" s="55" customFormat="1" ht="13.25" customHeight="1" x14ac:dyDescent="0.5">
      <c r="A34" s="3"/>
      <c r="B34" s="14" t="s">
        <v>204</v>
      </c>
      <c r="C34" s="64">
        <v>3671</v>
      </c>
      <c r="D34" s="64">
        <v>3509</v>
      </c>
      <c r="E34" s="64">
        <v>3213</v>
      </c>
      <c r="F34" s="62">
        <v>2965</v>
      </c>
      <c r="G34" s="63">
        <v>3337</v>
      </c>
      <c r="H34" s="64">
        <v>2701</v>
      </c>
      <c r="I34" s="64">
        <v>2741</v>
      </c>
      <c r="J34" s="64">
        <v>2507</v>
      </c>
      <c r="K34" s="64">
        <v>2308</v>
      </c>
      <c r="L34" s="63">
        <v>2563</v>
      </c>
      <c r="M34" s="64">
        <v>2432</v>
      </c>
      <c r="N34" s="64">
        <v>2492</v>
      </c>
      <c r="O34" s="64">
        <v>2345</v>
      </c>
      <c r="P34" s="64">
        <v>2372</v>
      </c>
      <c r="Q34" s="63">
        <v>2410</v>
      </c>
      <c r="R34" s="64">
        <v>2325</v>
      </c>
      <c r="S34" s="64">
        <v>2306</v>
      </c>
      <c r="T34" s="64">
        <v>2243</v>
      </c>
      <c r="U34" s="64">
        <v>2213</v>
      </c>
      <c r="V34" s="63">
        <v>2272</v>
      </c>
      <c r="W34" s="64">
        <v>1669</v>
      </c>
      <c r="X34" s="64">
        <v>861</v>
      </c>
      <c r="Y34" s="64">
        <v>806</v>
      </c>
      <c r="Z34" s="64">
        <v>775</v>
      </c>
      <c r="AA34" s="63">
        <v>1024</v>
      </c>
      <c r="AB34" s="64">
        <v>763</v>
      </c>
      <c r="AC34" s="64">
        <v>740</v>
      </c>
      <c r="AD34" s="64">
        <v>643</v>
      </c>
      <c r="AE34" s="64">
        <v>658</v>
      </c>
      <c r="AF34" s="63">
        <v>701</v>
      </c>
      <c r="AG34" s="64">
        <v>622</v>
      </c>
      <c r="AH34" s="64">
        <v>639</v>
      </c>
      <c r="AI34" s="207"/>
    </row>
    <row r="35" spans="1:35" s="55" customFormat="1" ht="13.25" customHeight="1" x14ac:dyDescent="0.5">
      <c r="A35" s="3"/>
      <c r="B35" s="14" t="s">
        <v>205</v>
      </c>
      <c r="C35" s="64">
        <v>3380</v>
      </c>
      <c r="D35" s="64">
        <v>3443</v>
      </c>
      <c r="E35" s="64">
        <v>3176</v>
      </c>
      <c r="F35" s="62">
        <v>3014</v>
      </c>
      <c r="G35" s="63">
        <v>3252</v>
      </c>
      <c r="H35" s="64">
        <v>2775</v>
      </c>
      <c r="I35" s="64">
        <v>2645</v>
      </c>
      <c r="J35" s="64">
        <v>2505</v>
      </c>
      <c r="K35" s="64">
        <v>2344</v>
      </c>
      <c r="L35" s="63">
        <v>2567</v>
      </c>
      <c r="M35" s="64">
        <v>2318</v>
      </c>
      <c r="N35" s="64">
        <v>2346</v>
      </c>
      <c r="O35" s="64">
        <v>2328</v>
      </c>
      <c r="P35" s="64">
        <v>2400</v>
      </c>
      <c r="Q35" s="63">
        <v>2348</v>
      </c>
      <c r="R35" s="64">
        <v>2363</v>
      </c>
      <c r="S35" s="64">
        <v>2252</v>
      </c>
      <c r="T35" s="64">
        <v>2177</v>
      </c>
      <c r="U35" s="64">
        <v>2102</v>
      </c>
      <c r="V35" s="63">
        <v>2222</v>
      </c>
      <c r="W35" s="64">
        <v>1577</v>
      </c>
      <c r="X35" s="64">
        <v>799</v>
      </c>
      <c r="Y35" s="64">
        <v>733</v>
      </c>
      <c r="Z35" s="64">
        <v>776</v>
      </c>
      <c r="AA35" s="63">
        <v>965</v>
      </c>
      <c r="AB35" s="64">
        <v>740</v>
      </c>
      <c r="AC35" s="64">
        <v>718</v>
      </c>
      <c r="AD35" s="64">
        <v>622</v>
      </c>
      <c r="AE35" s="64">
        <v>640</v>
      </c>
      <c r="AF35" s="63">
        <v>680</v>
      </c>
      <c r="AG35" s="64">
        <v>606</v>
      </c>
      <c r="AH35" s="64">
        <v>601</v>
      </c>
      <c r="AI35" s="207"/>
    </row>
    <row r="36" spans="1:35" s="58" customFormat="1" ht="13.25" customHeight="1" x14ac:dyDescent="0.5">
      <c r="A36" s="4"/>
      <c r="B36" s="14" t="s">
        <v>104</v>
      </c>
      <c r="C36" s="64">
        <v>226</v>
      </c>
      <c r="D36" s="64">
        <v>264</v>
      </c>
      <c r="E36" s="64">
        <v>217</v>
      </c>
      <c r="F36" s="62">
        <v>184</v>
      </c>
      <c r="G36" s="63">
        <v>223</v>
      </c>
      <c r="H36" s="64">
        <v>218</v>
      </c>
      <c r="I36" s="64">
        <v>222</v>
      </c>
      <c r="J36" s="64">
        <v>326</v>
      </c>
      <c r="K36" s="64">
        <v>266</v>
      </c>
      <c r="L36" s="63">
        <v>258</v>
      </c>
      <c r="M36" s="64">
        <v>261</v>
      </c>
      <c r="N36" s="64">
        <v>283</v>
      </c>
      <c r="O36" s="64">
        <v>268</v>
      </c>
      <c r="P36" s="64">
        <v>231</v>
      </c>
      <c r="Q36" s="63">
        <v>261</v>
      </c>
      <c r="R36" s="64">
        <v>223</v>
      </c>
      <c r="S36" s="64">
        <v>243</v>
      </c>
      <c r="T36" s="64">
        <v>213</v>
      </c>
      <c r="U36" s="64">
        <v>167</v>
      </c>
      <c r="V36" s="63">
        <v>211</v>
      </c>
      <c r="W36" s="64">
        <v>191</v>
      </c>
      <c r="X36" s="64">
        <v>205</v>
      </c>
      <c r="Y36" s="64">
        <v>128</v>
      </c>
      <c r="Z36" s="64">
        <v>139</v>
      </c>
      <c r="AA36" s="63">
        <v>166</v>
      </c>
      <c r="AB36" s="64">
        <v>119</v>
      </c>
      <c r="AC36" s="64">
        <v>86</v>
      </c>
      <c r="AD36" s="64">
        <v>43</v>
      </c>
      <c r="AE36" s="64">
        <v>31</v>
      </c>
      <c r="AF36" s="63">
        <v>69</v>
      </c>
      <c r="AG36" s="64">
        <v>19</v>
      </c>
      <c r="AH36" s="64">
        <v>15</v>
      </c>
      <c r="AI36" s="207"/>
    </row>
    <row r="37" spans="1:35" s="55" customFormat="1" ht="13.25" customHeight="1" x14ac:dyDescent="0.5">
      <c r="A37" s="3"/>
      <c r="B37" s="14" t="s">
        <v>129</v>
      </c>
      <c r="C37" s="64">
        <v>0</v>
      </c>
      <c r="D37" s="64">
        <v>0</v>
      </c>
      <c r="E37" s="64">
        <v>0</v>
      </c>
      <c r="F37" s="62">
        <v>147</v>
      </c>
      <c r="G37" s="63">
        <v>37</v>
      </c>
      <c r="H37" s="64">
        <v>197</v>
      </c>
      <c r="I37" s="64">
        <v>0</v>
      </c>
      <c r="J37" s="64">
        <v>0</v>
      </c>
      <c r="K37" s="64">
        <v>0</v>
      </c>
      <c r="L37" s="63">
        <v>49</v>
      </c>
      <c r="M37" s="64">
        <v>0</v>
      </c>
      <c r="N37" s="64">
        <v>0</v>
      </c>
      <c r="O37" s="64">
        <v>0</v>
      </c>
      <c r="P37" s="64">
        <v>0</v>
      </c>
      <c r="Q37" s="63">
        <v>0</v>
      </c>
      <c r="R37" s="64">
        <v>0</v>
      </c>
      <c r="S37" s="64">
        <v>0</v>
      </c>
      <c r="T37" s="64">
        <v>0</v>
      </c>
      <c r="U37" s="64">
        <v>0</v>
      </c>
      <c r="V37" s="63">
        <v>0</v>
      </c>
      <c r="W37" s="64">
        <v>0</v>
      </c>
      <c r="X37" s="64">
        <v>1003</v>
      </c>
      <c r="Y37" s="64">
        <v>2245</v>
      </c>
      <c r="Z37" s="64">
        <v>1411</v>
      </c>
      <c r="AA37" s="63">
        <v>1173</v>
      </c>
      <c r="AB37" s="64">
        <v>901</v>
      </c>
      <c r="AC37" s="64">
        <v>699</v>
      </c>
      <c r="AD37" s="64">
        <v>551</v>
      </c>
      <c r="AE37" s="64">
        <v>459</v>
      </c>
      <c r="AF37" s="63">
        <v>652</v>
      </c>
      <c r="AG37" s="64">
        <v>468</v>
      </c>
      <c r="AH37" s="64">
        <v>418</v>
      </c>
      <c r="AI37" s="207"/>
    </row>
    <row r="38" spans="1:35" s="58" customFormat="1" ht="13.25" customHeight="1" x14ac:dyDescent="0.5">
      <c r="A38" s="4"/>
      <c r="B38" s="14" t="s">
        <v>107</v>
      </c>
      <c r="C38" s="64">
        <v>23</v>
      </c>
      <c r="D38" s="64">
        <v>27</v>
      </c>
      <c r="E38" s="64">
        <v>22</v>
      </c>
      <c r="F38" s="62">
        <v>22</v>
      </c>
      <c r="G38" s="63">
        <v>23</v>
      </c>
      <c r="H38" s="64">
        <v>24</v>
      </c>
      <c r="I38" s="64">
        <v>25</v>
      </c>
      <c r="J38" s="64">
        <v>23</v>
      </c>
      <c r="K38" s="64">
        <v>23</v>
      </c>
      <c r="L38" s="63">
        <v>23</v>
      </c>
      <c r="M38" s="64">
        <v>22</v>
      </c>
      <c r="N38" s="64">
        <v>18</v>
      </c>
      <c r="O38" s="64">
        <v>17</v>
      </c>
      <c r="P38" s="64">
        <v>17</v>
      </c>
      <c r="Q38" s="63">
        <v>19</v>
      </c>
      <c r="R38" s="64">
        <v>17</v>
      </c>
      <c r="S38" s="64">
        <v>17</v>
      </c>
      <c r="T38" s="64">
        <v>16</v>
      </c>
      <c r="U38" s="64">
        <v>16</v>
      </c>
      <c r="V38" s="63">
        <v>16</v>
      </c>
      <c r="W38" s="64">
        <v>18</v>
      </c>
      <c r="X38" s="64">
        <v>18</v>
      </c>
      <c r="Y38" s="64">
        <v>17</v>
      </c>
      <c r="Z38" s="64">
        <v>17</v>
      </c>
      <c r="AA38" s="63">
        <v>18</v>
      </c>
      <c r="AB38" s="64">
        <v>17</v>
      </c>
      <c r="AC38" s="64">
        <v>129</v>
      </c>
      <c r="AD38" s="64">
        <v>-3</v>
      </c>
      <c r="AE38" s="64">
        <v>15</v>
      </c>
      <c r="AF38" s="63">
        <v>39</v>
      </c>
      <c r="AG38" s="64">
        <v>16</v>
      </c>
      <c r="AH38" s="64">
        <v>16</v>
      </c>
      <c r="AI38" s="207"/>
    </row>
    <row r="39" spans="1:35" s="58" customFormat="1" ht="15" x14ac:dyDescent="0.5">
      <c r="A39" s="4"/>
      <c r="B39" s="14" t="s">
        <v>127</v>
      </c>
      <c r="C39" s="64">
        <v>61</v>
      </c>
      <c r="D39" s="64">
        <v>274</v>
      </c>
      <c r="E39" s="64">
        <v>147</v>
      </c>
      <c r="F39" s="62">
        <v>141</v>
      </c>
      <c r="G39" s="63">
        <v>156</v>
      </c>
      <c r="H39" s="64">
        <v>96</v>
      </c>
      <c r="I39" s="64">
        <v>92</v>
      </c>
      <c r="J39" s="64">
        <v>80</v>
      </c>
      <c r="K39" s="64">
        <v>70</v>
      </c>
      <c r="L39" s="63">
        <v>84</v>
      </c>
      <c r="M39" s="64">
        <v>67</v>
      </c>
      <c r="N39" s="64">
        <v>0</v>
      </c>
      <c r="O39" s="64">
        <v>0</v>
      </c>
      <c r="P39" s="64">
        <v>0</v>
      </c>
      <c r="Q39" s="63">
        <v>16</v>
      </c>
      <c r="R39" s="64">
        <v>0</v>
      </c>
      <c r="S39" s="64">
        <v>0</v>
      </c>
      <c r="T39" s="64">
        <v>0</v>
      </c>
      <c r="U39" s="64">
        <v>0</v>
      </c>
      <c r="V39" s="63">
        <v>0</v>
      </c>
      <c r="W39" s="64">
        <v>0</v>
      </c>
      <c r="X39" s="64">
        <v>0</v>
      </c>
      <c r="Y39" s="64">
        <v>0</v>
      </c>
      <c r="Z39" s="64">
        <v>0</v>
      </c>
      <c r="AA39" s="63">
        <v>0</v>
      </c>
      <c r="AB39" s="64">
        <v>0</v>
      </c>
      <c r="AC39" s="64">
        <v>0</v>
      </c>
      <c r="AD39" s="64">
        <v>0</v>
      </c>
      <c r="AE39" s="64">
        <v>0</v>
      </c>
      <c r="AF39" s="63">
        <v>0</v>
      </c>
      <c r="AG39" s="64">
        <v>0</v>
      </c>
      <c r="AH39" s="64">
        <v>0</v>
      </c>
      <c r="AI39" s="207"/>
    </row>
    <row r="40" spans="1:35" s="58" customFormat="1" ht="15" x14ac:dyDescent="0.5">
      <c r="A40" s="4"/>
      <c r="B40" s="14" t="s">
        <v>128</v>
      </c>
      <c r="C40" s="64">
        <v>0</v>
      </c>
      <c r="D40" s="64">
        <v>0</v>
      </c>
      <c r="E40" s="64">
        <v>0</v>
      </c>
      <c r="F40" s="62">
        <v>0</v>
      </c>
      <c r="G40" s="63">
        <v>0</v>
      </c>
      <c r="H40" s="64">
        <v>0</v>
      </c>
      <c r="I40" s="64">
        <v>0</v>
      </c>
      <c r="J40" s="64">
        <v>0</v>
      </c>
      <c r="K40" s="64">
        <v>0</v>
      </c>
      <c r="L40" s="63">
        <v>0</v>
      </c>
      <c r="M40" s="64">
        <v>0</v>
      </c>
      <c r="N40" s="64">
        <v>0</v>
      </c>
      <c r="O40" s="64">
        <v>0</v>
      </c>
      <c r="P40" s="64">
        <v>391</v>
      </c>
      <c r="Q40" s="63">
        <v>99</v>
      </c>
      <c r="R40" s="64">
        <v>777</v>
      </c>
      <c r="S40" s="64">
        <v>347</v>
      </c>
      <c r="T40" s="64">
        <v>3518</v>
      </c>
      <c r="U40" s="64">
        <v>5155</v>
      </c>
      <c r="V40" s="63">
        <v>2464</v>
      </c>
      <c r="W40" s="64">
        <v>4496</v>
      </c>
      <c r="X40" s="64">
        <v>4763</v>
      </c>
      <c r="Y40" s="64">
        <v>5119</v>
      </c>
      <c r="Z40" s="64">
        <v>3914</v>
      </c>
      <c r="AA40" s="63">
        <v>4579</v>
      </c>
      <c r="AB40" s="64">
        <v>3033</v>
      </c>
      <c r="AC40" s="64">
        <v>2670</v>
      </c>
      <c r="AD40" s="64">
        <v>6436</v>
      </c>
      <c r="AE40" s="64">
        <v>4940</v>
      </c>
      <c r="AF40" s="63">
        <v>4277</v>
      </c>
      <c r="AG40" s="64">
        <v>3896</v>
      </c>
      <c r="AH40" s="64">
        <v>3217</v>
      </c>
      <c r="AI40" s="207"/>
    </row>
    <row r="41" spans="1:35" s="58" customFormat="1" ht="15" x14ac:dyDescent="0.5">
      <c r="A41" s="4"/>
      <c r="B41" s="14" t="s">
        <v>280</v>
      </c>
      <c r="C41" s="64">
        <v>0</v>
      </c>
      <c r="D41" s="64">
        <v>0</v>
      </c>
      <c r="E41" s="64">
        <v>0</v>
      </c>
      <c r="F41" s="62">
        <v>0</v>
      </c>
      <c r="G41" s="63">
        <v>0</v>
      </c>
      <c r="H41" s="64">
        <v>0</v>
      </c>
      <c r="I41" s="64">
        <v>0</v>
      </c>
      <c r="J41" s="64">
        <v>0</v>
      </c>
      <c r="K41" s="64">
        <v>0</v>
      </c>
      <c r="L41" s="63">
        <v>0</v>
      </c>
      <c r="M41" s="64">
        <v>0</v>
      </c>
      <c r="N41" s="64">
        <v>0</v>
      </c>
      <c r="O41" s="64">
        <v>0</v>
      </c>
      <c r="P41" s="64">
        <v>0</v>
      </c>
      <c r="Q41" s="63">
        <v>0</v>
      </c>
      <c r="R41" s="64">
        <v>0</v>
      </c>
      <c r="S41" s="64">
        <v>0</v>
      </c>
      <c r="T41" s="64">
        <v>0</v>
      </c>
      <c r="U41" s="64">
        <v>0</v>
      </c>
      <c r="V41" s="63">
        <v>0</v>
      </c>
      <c r="W41" s="64">
        <v>0</v>
      </c>
      <c r="X41" s="64">
        <v>0</v>
      </c>
      <c r="Y41" s="64">
        <v>0</v>
      </c>
      <c r="Z41" s="64">
        <v>0</v>
      </c>
      <c r="AA41" s="63">
        <v>0</v>
      </c>
      <c r="AB41" s="64">
        <v>0</v>
      </c>
      <c r="AC41" s="64">
        <v>0</v>
      </c>
      <c r="AD41" s="64">
        <v>0</v>
      </c>
      <c r="AE41" s="64">
        <v>27</v>
      </c>
      <c r="AF41" s="63">
        <v>7</v>
      </c>
      <c r="AG41" s="64">
        <v>484.06838927333325</v>
      </c>
      <c r="AH41" s="64">
        <v>0</v>
      </c>
      <c r="AI41" s="207"/>
    </row>
    <row r="42" spans="1:35" s="58" customFormat="1" ht="15" x14ac:dyDescent="0.5">
      <c r="A42" s="4"/>
      <c r="B42" s="14" t="s">
        <v>516</v>
      </c>
      <c r="C42" s="64">
        <v>0</v>
      </c>
      <c r="D42" s="64">
        <v>0</v>
      </c>
      <c r="E42" s="64">
        <v>0</v>
      </c>
      <c r="F42" s="62">
        <v>0</v>
      </c>
      <c r="G42" s="63">
        <v>0</v>
      </c>
      <c r="H42" s="64">
        <v>0</v>
      </c>
      <c r="I42" s="64">
        <v>0</v>
      </c>
      <c r="J42" s="64">
        <v>0</v>
      </c>
      <c r="K42" s="64">
        <v>0</v>
      </c>
      <c r="L42" s="63">
        <v>0</v>
      </c>
      <c r="M42" s="64">
        <v>0</v>
      </c>
      <c r="N42" s="64">
        <v>0</v>
      </c>
      <c r="O42" s="64">
        <v>0</v>
      </c>
      <c r="P42" s="64">
        <v>0</v>
      </c>
      <c r="Q42" s="63">
        <v>0</v>
      </c>
      <c r="R42" s="64">
        <v>0</v>
      </c>
      <c r="S42" s="64">
        <v>0</v>
      </c>
      <c r="T42" s="64">
        <v>0</v>
      </c>
      <c r="U42" s="64">
        <v>0</v>
      </c>
      <c r="V42" s="63">
        <v>0</v>
      </c>
      <c r="W42" s="64">
        <v>0</v>
      </c>
      <c r="X42" s="64">
        <v>0</v>
      </c>
      <c r="Y42" s="64">
        <v>0</v>
      </c>
      <c r="Z42" s="64">
        <v>0</v>
      </c>
      <c r="AA42" s="63">
        <v>0</v>
      </c>
      <c r="AB42" s="64">
        <v>0</v>
      </c>
      <c r="AC42" s="64">
        <v>0</v>
      </c>
      <c r="AD42" s="64">
        <v>0</v>
      </c>
      <c r="AE42" s="64">
        <v>0</v>
      </c>
      <c r="AF42" s="63">
        <v>0</v>
      </c>
      <c r="AG42" s="64">
        <v>0</v>
      </c>
      <c r="AH42" s="64">
        <v>33528</v>
      </c>
      <c r="AI42" s="207"/>
    </row>
    <row r="43" spans="1:35" s="58" customFormat="1" ht="13.25" customHeight="1" x14ac:dyDescent="0.5">
      <c r="A43" s="4"/>
      <c r="B43" s="14" t="s">
        <v>218</v>
      </c>
      <c r="C43" s="64">
        <v>162</v>
      </c>
      <c r="D43" s="64">
        <v>144</v>
      </c>
      <c r="E43" s="64">
        <v>194</v>
      </c>
      <c r="F43" s="62">
        <v>190</v>
      </c>
      <c r="G43" s="63">
        <v>172</v>
      </c>
      <c r="H43" s="64">
        <v>162</v>
      </c>
      <c r="I43" s="64">
        <v>159</v>
      </c>
      <c r="J43" s="64">
        <v>137</v>
      </c>
      <c r="K43" s="64">
        <v>124</v>
      </c>
      <c r="L43" s="63">
        <v>124</v>
      </c>
      <c r="M43" s="64">
        <v>98</v>
      </c>
      <c r="N43" s="64">
        <v>153</v>
      </c>
      <c r="O43" s="64">
        <v>260</v>
      </c>
      <c r="P43" s="64">
        <v>523</v>
      </c>
      <c r="Q43" s="63">
        <v>259</v>
      </c>
      <c r="R43" s="64">
        <v>419</v>
      </c>
      <c r="S43" s="64">
        <v>498</v>
      </c>
      <c r="T43" s="64">
        <v>502</v>
      </c>
      <c r="U43" s="64">
        <v>413</v>
      </c>
      <c r="V43" s="63">
        <v>458</v>
      </c>
      <c r="W43" s="64">
        <v>353</v>
      </c>
      <c r="X43" s="64">
        <v>537</v>
      </c>
      <c r="Y43" s="64">
        <v>714</v>
      </c>
      <c r="Z43" s="64">
        <v>860</v>
      </c>
      <c r="AA43" s="63">
        <v>623</v>
      </c>
      <c r="AB43" s="64">
        <v>732</v>
      </c>
      <c r="AC43" s="64">
        <v>625</v>
      </c>
      <c r="AD43" s="64">
        <v>534</v>
      </c>
      <c r="AE43" s="64">
        <v>501</v>
      </c>
      <c r="AF43" s="63">
        <v>598</v>
      </c>
      <c r="AG43" s="64">
        <v>433.86245990151889</v>
      </c>
      <c r="AH43" s="64">
        <v>426</v>
      </c>
      <c r="AI43" s="207"/>
    </row>
    <row r="44" spans="1:35" s="58" customFormat="1" ht="13.25" customHeight="1" x14ac:dyDescent="0.5">
      <c r="A44" s="4"/>
      <c r="B44" s="14" t="s">
        <v>219</v>
      </c>
      <c r="C44" s="64">
        <v>0</v>
      </c>
      <c r="D44" s="64">
        <v>0</v>
      </c>
      <c r="E44" s="64">
        <v>0</v>
      </c>
      <c r="F44" s="62">
        <v>0</v>
      </c>
      <c r="G44" s="63">
        <v>0</v>
      </c>
      <c r="H44" s="64">
        <v>0</v>
      </c>
      <c r="I44" s="64">
        <v>0</v>
      </c>
      <c r="J44" s="64">
        <v>0</v>
      </c>
      <c r="K44" s="64">
        <v>0</v>
      </c>
      <c r="L44" s="63">
        <v>0</v>
      </c>
      <c r="M44" s="64">
        <v>0</v>
      </c>
      <c r="N44" s="64">
        <v>0</v>
      </c>
      <c r="O44" s="64">
        <v>0</v>
      </c>
      <c r="P44" s="64">
        <v>0</v>
      </c>
      <c r="Q44" s="63">
        <v>0</v>
      </c>
      <c r="R44" s="64">
        <v>0</v>
      </c>
      <c r="S44" s="64">
        <v>0</v>
      </c>
      <c r="T44" s="64">
        <v>0</v>
      </c>
      <c r="U44" s="64">
        <v>0</v>
      </c>
      <c r="V44" s="63">
        <v>0</v>
      </c>
      <c r="W44" s="64">
        <v>0</v>
      </c>
      <c r="X44" s="64">
        <v>0</v>
      </c>
      <c r="Y44" s="64">
        <v>0</v>
      </c>
      <c r="Z44" s="64">
        <v>0</v>
      </c>
      <c r="AA44" s="63">
        <v>0</v>
      </c>
      <c r="AB44" s="64">
        <v>0</v>
      </c>
      <c r="AC44" s="64">
        <v>0</v>
      </c>
      <c r="AD44" s="64">
        <v>0</v>
      </c>
      <c r="AE44" s="64">
        <v>0</v>
      </c>
      <c r="AF44" s="63">
        <v>0</v>
      </c>
      <c r="AG44" s="64">
        <v>0</v>
      </c>
      <c r="AH44" s="64">
        <v>0</v>
      </c>
      <c r="AI44" s="207"/>
    </row>
    <row r="45" spans="1:35" s="58" customFormat="1" ht="13.25" customHeight="1" thickBot="1" x14ac:dyDescent="0.55000000000000004">
      <c r="A45" s="4"/>
      <c r="B45" s="14" t="s">
        <v>220</v>
      </c>
      <c r="C45" s="64">
        <v>0</v>
      </c>
      <c r="D45" s="64">
        <v>0</v>
      </c>
      <c r="E45" s="64">
        <v>0</v>
      </c>
      <c r="F45" s="62">
        <v>19</v>
      </c>
      <c r="G45" s="63">
        <v>5</v>
      </c>
      <c r="H45" s="64">
        <v>29</v>
      </c>
      <c r="I45" s="64">
        <v>4</v>
      </c>
      <c r="J45" s="64">
        <v>0</v>
      </c>
      <c r="K45" s="64">
        <v>0</v>
      </c>
      <c r="L45" s="63">
        <v>0</v>
      </c>
      <c r="M45" s="64">
        <v>6</v>
      </c>
      <c r="N45" s="64">
        <v>17</v>
      </c>
      <c r="O45" s="64">
        <v>5</v>
      </c>
      <c r="P45" s="64">
        <v>0</v>
      </c>
      <c r="Q45" s="63">
        <v>7</v>
      </c>
      <c r="R45" s="64">
        <v>0</v>
      </c>
      <c r="S45" s="64">
        <v>0</v>
      </c>
      <c r="T45" s="64">
        <v>0</v>
      </c>
      <c r="U45" s="64">
        <v>0</v>
      </c>
      <c r="V45" s="63">
        <v>0</v>
      </c>
      <c r="W45" s="64">
        <v>0</v>
      </c>
      <c r="X45" s="64">
        <v>0</v>
      </c>
      <c r="Y45" s="64">
        <v>0</v>
      </c>
      <c r="Z45" s="64">
        <v>0</v>
      </c>
      <c r="AA45" s="63">
        <v>0</v>
      </c>
      <c r="AB45" s="64">
        <v>0</v>
      </c>
      <c r="AC45" s="64">
        <v>0</v>
      </c>
      <c r="AD45" s="64">
        <v>0</v>
      </c>
      <c r="AE45" s="64">
        <v>0</v>
      </c>
      <c r="AF45" s="63">
        <v>0</v>
      </c>
      <c r="AG45" s="64">
        <v>0</v>
      </c>
      <c r="AH45" s="64">
        <v>0</v>
      </c>
      <c r="AI45" s="207"/>
    </row>
    <row r="46" spans="1:35" s="55" customFormat="1" ht="13.25" customHeight="1" thickBot="1" x14ac:dyDescent="0.55000000000000004">
      <c r="A46" s="3"/>
      <c r="B46" s="59" t="s">
        <v>200</v>
      </c>
      <c r="C46" s="60">
        <v>9983</v>
      </c>
      <c r="D46" s="60">
        <v>9450</v>
      </c>
      <c r="E46" s="60">
        <v>10594</v>
      </c>
      <c r="F46" s="60">
        <v>10631</v>
      </c>
      <c r="G46" s="61">
        <v>10167</v>
      </c>
      <c r="H46" s="60">
        <v>8848</v>
      </c>
      <c r="I46" s="60">
        <v>7539</v>
      </c>
      <c r="J46" s="60">
        <v>7273</v>
      </c>
      <c r="K46" s="60">
        <v>6899</v>
      </c>
      <c r="L46" s="61">
        <v>7681</v>
      </c>
      <c r="M46" s="60">
        <v>7196</v>
      </c>
      <c r="N46" s="60">
        <v>7930</v>
      </c>
      <c r="O46" s="60">
        <v>8793</v>
      </c>
      <c r="P46" s="60">
        <v>8103</v>
      </c>
      <c r="Q46" s="61">
        <v>8010</v>
      </c>
      <c r="R46" s="60">
        <v>7811</v>
      </c>
      <c r="S46" s="60">
        <v>7500</v>
      </c>
      <c r="T46" s="60">
        <v>8298</v>
      </c>
      <c r="U46" s="60">
        <v>8513</v>
      </c>
      <c r="V46" s="61">
        <v>8032</v>
      </c>
      <c r="W46" s="60">
        <v>7752</v>
      </c>
      <c r="X46" s="60">
        <v>6787</v>
      </c>
      <c r="Y46" s="60">
        <v>7656</v>
      </c>
      <c r="Z46" s="60">
        <v>7476</v>
      </c>
      <c r="AA46" s="61">
        <v>7418</v>
      </c>
      <c r="AB46" s="60">
        <v>7535</v>
      </c>
      <c r="AC46" s="60">
        <v>7946</v>
      </c>
      <c r="AD46" s="60">
        <v>8912</v>
      </c>
      <c r="AE46" s="60">
        <v>11354</v>
      </c>
      <c r="AF46" s="61">
        <v>8943</v>
      </c>
      <c r="AG46" s="60">
        <v>10705</v>
      </c>
      <c r="AH46" s="60">
        <v>15353</v>
      </c>
      <c r="AI46" s="207"/>
    </row>
    <row r="47" spans="1:35" s="58" customFormat="1" ht="13.25" customHeight="1" x14ac:dyDescent="0.5">
      <c r="A47" s="4"/>
      <c r="B47" s="14" t="s">
        <v>201</v>
      </c>
      <c r="C47" s="64">
        <v>3318</v>
      </c>
      <c r="D47" s="64">
        <v>3207</v>
      </c>
      <c r="E47" s="64">
        <v>3221</v>
      </c>
      <c r="F47" s="62">
        <v>2799</v>
      </c>
      <c r="G47" s="63">
        <v>3135</v>
      </c>
      <c r="H47" s="64">
        <v>2180</v>
      </c>
      <c r="I47" s="64">
        <v>2018</v>
      </c>
      <c r="J47" s="64">
        <v>1685</v>
      </c>
      <c r="K47" s="64">
        <v>1345</v>
      </c>
      <c r="L47" s="63">
        <v>1805</v>
      </c>
      <c r="M47" s="64">
        <v>1166</v>
      </c>
      <c r="N47" s="64">
        <v>1288</v>
      </c>
      <c r="O47" s="64">
        <v>1766</v>
      </c>
      <c r="P47" s="64">
        <v>1313</v>
      </c>
      <c r="Q47" s="63">
        <v>1385</v>
      </c>
      <c r="R47" s="64">
        <v>991</v>
      </c>
      <c r="S47" s="64">
        <v>1066</v>
      </c>
      <c r="T47" s="64">
        <v>1541</v>
      </c>
      <c r="U47" s="64">
        <v>1312</v>
      </c>
      <c r="V47" s="63">
        <v>1229</v>
      </c>
      <c r="W47" s="64">
        <v>938</v>
      </c>
      <c r="X47" s="64">
        <v>325</v>
      </c>
      <c r="Y47" s="64">
        <v>619</v>
      </c>
      <c r="Z47" s="64">
        <v>664</v>
      </c>
      <c r="AA47" s="63">
        <v>618</v>
      </c>
      <c r="AB47" s="64">
        <v>768</v>
      </c>
      <c r="AC47" s="64">
        <v>775</v>
      </c>
      <c r="AD47" s="64">
        <v>509</v>
      </c>
      <c r="AE47" s="64">
        <v>545</v>
      </c>
      <c r="AF47" s="63">
        <v>649</v>
      </c>
      <c r="AG47" s="64">
        <v>426</v>
      </c>
      <c r="AH47" s="64">
        <v>679</v>
      </c>
      <c r="AI47" s="207"/>
    </row>
    <row r="48" spans="1:35" s="55" customFormat="1" ht="13.25" customHeight="1" x14ac:dyDescent="0.5">
      <c r="A48" s="3"/>
      <c r="B48" s="14" t="s">
        <v>131</v>
      </c>
      <c r="C48" s="64">
        <v>808</v>
      </c>
      <c r="D48" s="64">
        <v>762</v>
      </c>
      <c r="E48" s="64">
        <v>715</v>
      </c>
      <c r="F48" s="62">
        <v>673</v>
      </c>
      <c r="G48" s="63">
        <v>739</v>
      </c>
      <c r="H48" s="64">
        <v>522</v>
      </c>
      <c r="I48" s="64">
        <v>533</v>
      </c>
      <c r="J48" s="64">
        <v>430</v>
      </c>
      <c r="K48" s="64">
        <v>468</v>
      </c>
      <c r="L48" s="63">
        <v>488</v>
      </c>
      <c r="M48" s="64">
        <v>442</v>
      </c>
      <c r="N48" s="64">
        <v>412</v>
      </c>
      <c r="O48" s="64">
        <v>424</v>
      </c>
      <c r="P48" s="64">
        <v>471</v>
      </c>
      <c r="Q48" s="63">
        <v>438</v>
      </c>
      <c r="R48" s="64">
        <v>410</v>
      </c>
      <c r="S48" s="64">
        <v>376</v>
      </c>
      <c r="T48" s="64">
        <v>290</v>
      </c>
      <c r="U48" s="64">
        <v>198</v>
      </c>
      <c r="V48" s="63">
        <v>318</v>
      </c>
      <c r="W48" s="64">
        <v>244</v>
      </c>
      <c r="X48" s="64">
        <v>256</v>
      </c>
      <c r="Y48" s="64">
        <v>207</v>
      </c>
      <c r="Z48" s="64">
        <v>169</v>
      </c>
      <c r="AA48" s="63">
        <v>218</v>
      </c>
      <c r="AB48" s="64">
        <v>148</v>
      </c>
      <c r="AC48" s="64">
        <v>136</v>
      </c>
      <c r="AD48" s="64">
        <v>86</v>
      </c>
      <c r="AE48" s="64">
        <v>80</v>
      </c>
      <c r="AF48" s="63">
        <v>112</v>
      </c>
      <c r="AG48" s="64">
        <v>91</v>
      </c>
      <c r="AH48" s="64">
        <v>22</v>
      </c>
      <c r="AI48" s="207"/>
    </row>
    <row r="49" spans="1:35" s="55" customFormat="1" ht="13.25" customHeight="1" x14ac:dyDescent="0.5">
      <c r="A49" s="3"/>
      <c r="B49" s="14" t="s">
        <v>106</v>
      </c>
      <c r="C49" s="64">
        <v>3665</v>
      </c>
      <c r="D49" s="64">
        <v>3066</v>
      </c>
      <c r="E49" s="64">
        <v>3956</v>
      </c>
      <c r="F49" s="62">
        <v>4388</v>
      </c>
      <c r="G49" s="63">
        <v>3771</v>
      </c>
      <c r="H49" s="64">
        <v>3610</v>
      </c>
      <c r="I49" s="64">
        <v>2763</v>
      </c>
      <c r="J49" s="64">
        <v>2508</v>
      </c>
      <c r="K49" s="64">
        <v>2269</v>
      </c>
      <c r="L49" s="63">
        <v>2786</v>
      </c>
      <c r="M49" s="64">
        <v>1874</v>
      </c>
      <c r="N49" s="64">
        <v>1601</v>
      </c>
      <c r="O49" s="64">
        <v>2031</v>
      </c>
      <c r="P49" s="64">
        <v>1496</v>
      </c>
      <c r="Q49" s="63">
        <v>1750</v>
      </c>
      <c r="R49" s="64">
        <v>1253</v>
      </c>
      <c r="S49" s="64">
        <v>1126</v>
      </c>
      <c r="T49" s="64">
        <v>1095</v>
      </c>
      <c r="U49" s="64">
        <v>796</v>
      </c>
      <c r="V49" s="63">
        <v>1066</v>
      </c>
      <c r="W49" s="64">
        <v>706</v>
      </c>
      <c r="X49" s="64">
        <v>1062</v>
      </c>
      <c r="Y49" s="64">
        <v>871</v>
      </c>
      <c r="Z49" s="64">
        <v>479</v>
      </c>
      <c r="AA49" s="63">
        <v>779</v>
      </c>
      <c r="AB49" s="64">
        <v>652</v>
      </c>
      <c r="AC49" s="64">
        <v>488</v>
      </c>
      <c r="AD49" s="64">
        <v>349</v>
      </c>
      <c r="AE49" s="64">
        <v>231</v>
      </c>
      <c r="AF49" s="63">
        <v>429</v>
      </c>
      <c r="AG49" s="64">
        <v>302</v>
      </c>
      <c r="AH49" s="64">
        <v>313</v>
      </c>
      <c r="AI49" s="207"/>
    </row>
    <row r="50" spans="1:35" s="55" customFormat="1" ht="13.25" customHeight="1" x14ac:dyDescent="0.5">
      <c r="A50" s="3"/>
      <c r="B50" s="14" t="s">
        <v>132</v>
      </c>
      <c r="C50" s="64">
        <v>0</v>
      </c>
      <c r="D50" s="64">
        <v>0</v>
      </c>
      <c r="E50" s="64">
        <v>0</v>
      </c>
      <c r="F50" s="62">
        <v>0</v>
      </c>
      <c r="G50" s="63">
        <v>0</v>
      </c>
      <c r="H50" s="64">
        <v>0</v>
      </c>
      <c r="I50" s="64">
        <v>0</v>
      </c>
      <c r="J50" s="64">
        <v>0</v>
      </c>
      <c r="K50" s="64">
        <v>0</v>
      </c>
      <c r="L50" s="63">
        <v>0</v>
      </c>
      <c r="M50" s="64">
        <v>0</v>
      </c>
      <c r="N50" s="64">
        <v>0</v>
      </c>
      <c r="O50" s="64">
        <v>0</v>
      </c>
      <c r="P50" s="64">
        <v>0</v>
      </c>
      <c r="Q50" s="63">
        <v>0</v>
      </c>
      <c r="R50" s="69">
        <v>31</v>
      </c>
      <c r="S50" s="64">
        <v>192</v>
      </c>
      <c r="T50" s="64">
        <v>139</v>
      </c>
      <c r="U50" s="64">
        <v>76</v>
      </c>
      <c r="V50" s="63">
        <v>79</v>
      </c>
      <c r="W50" s="64">
        <v>173</v>
      </c>
      <c r="X50" s="64">
        <v>211</v>
      </c>
      <c r="Y50" s="64">
        <v>245</v>
      </c>
      <c r="Z50" s="64">
        <v>88</v>
      </c>
      <c r="AA50" s="63">
        <v>179</v>
      </c>
      <c r="AB50" s="64">
        <v>167</v>
      </c>
      <c r="AC50" s="64">
        <v>245</v>
      </c>
      <c r="AD50" s="64">
        <v>272</v>
      </c>
      <c r="AE50" s="64">
        <v>296</v>
      </c>
      <c r="AF50" s="63">
        <v>245</v>
      </c>
      <c r="AG50" s="64">
        <v>790</v>
      </c>
      <c r="AH50" s="64">
        <v>736</v>
      </c>
      <c r="AI50" s="207"/>
    </row>
    <row r="51" spans="1:35" s="55" customFormat="1" ht="13.25" customHeight="1" x14ac:dyDescent="0.5">
      <c r="A51" s="3"/>
      <c r="B51" s="14" t="s">
        <v>105</v>
      </c>
      <c r="C51" s="64">
        <v>75</v>
      </c>
      <c r="D51" s="64">
        <v>397</v>
      </c>
      <c r="E51" s="64">
        <v>768</v>
      </c>
      <c r="F51" s="62">
        <v>825</v>
      </c>
      <c r="G51" s="63">
        <v>519</v>
      </c>
      <c r="H51" s="64">
        <v>699</v>
      </c>
      <c r="I51" s="64">
        <v>557</v>
      </c>
      <c r="J51" s="64">
        <v>1069</v>
      </c>
      <c r="K51" s="64">
        <v>1466</v>
      </c>
      <c r="L51" s="63">
        <v>949</v>
      </c>
      <c r="M51" s="64">
        <v>2181</v>
      </c>
      <c r="N51" s="64">
        <v>3109</v>
      </c>
      <c r="O51" s="64">
        <v>3213</v>
      </c>
      <c r="P51" s="64">
        <v>3506</v>
      </c>
      <c r="Q51" s="63">
        <v>3007</v>
      </c>
      <c r="R51" s="64">
        <v>3774</v>
      </c>
      <c r="S51" s="64">
        <v>3646</v>
      </c>
      <c r="T51" s="64">
        <v>3678</v>
      </c>
      <c r="U51" s="64">
        <v>4478</v>
      </c>
      <c r="V51" s="63">
        <v>3918</v>
      </c>
      <c r="W51" s="64">
        <v>4116</v>
      </c>
      <c r="X51" s="64">
        <v>3832</v>
      </c>
      <c r="Y51" s="64">
        <v>4121</v>
      </c>
      <c r="Z51" s="64">
        <v>4770</v>
      </c>
      <c r="AA51" s="63">
        <v>4243</v>
      </c>
      <c r="AB51" s="64">
        <v>4645</v>
      </c>
      <c r="AC51" s="64">
        <v>5593</v>
      </c>
      <c r="AD51" s="64">
        <v>6050</v>
      </c>
      <c r="AE51" s="64">
        <v>8427</v>
      </c>
      <c r="AF51" s="63">
        <v>6184</v>
      </c>
      <c r="AG51" s="64">
        <v>7408</v>
      </c>
      <c r="AH51" s="64">
        <v>6603</v>
      </c>
      <c r="AI51" s="207"/>
    </row>
    <row r="52" spans="1:35" s="55" customFormat="1" ht="13.25" customHeight="1" x14ac:dyDescent="0.5">
      <c r="A52" s="3"/>
      <c r="B52" s="14" t="s">
        <v>203</v>
      </c>
      <c r="C52" s="64">
        <v>360</v>
      </c>
      <c r="D52" s="64">
        <v>317</v>
      </c>
      <c r="E52" s="64">
        <v>334</v>
      </c>
      <c r="F52" s="62">
        <v>336</v>
      </c>
      <c r="G52" s="63">
        <v>337</v>
      </c>
      <c r="H52" s="64">
        <v>337</v>
      </c>
      <c r="I52" s="64">
        <v>284</v>
      </c>
      <c r="J52" s="64">
        <v>244</v>
      </c>
      <c r="K52" s="64">
        <v>245</v>
      </c>
      <c r="L52" s="63">
        <v>278</v>
      </c>
      <c r="M52" s="64">
        <v>225</v>
      </c>
      <c r="N52" s="64">
        <v>194</v>
      </c>
      <c r="O52" s="64">
        <v>204</v>
      </c>
      <c r="P52" s="64">
        <v>203</v>
      </c>
      <c r="Q52" s="63">
        <v>207</v>
      </c>
      <c r="R52" s="64">
        <v>161</v>
      </c>
      <c r="S52" s="64">
        <v>42</v>
      </c>
      <c r="T52" s="64">
        <v>21</v>
      </c>
      <c r="U52" s="64">
        <v>19</v>
      </c>
      <c r="V52" s="63">
        <v>60</v>
      </c>
      <c r="W52" s="64">
        <v>17</v>
      </c>
      <c r="X52" s="64">
        <v>113</v>
      </c>
      <c r="Y52" s="64">
        <v>98</v>
      </c>
      <c r="Z52" s="64">
        <v>58</v>
      </c>
      <c r="AA52" s="63">
        <v>73</v>
      </c>
      <c r="AB52" s="64">
        <v>44</v>
      </c>
      <c r="AC52" s="64">
        <v>90</v>
      </c>
      <c r="AD52" s="64">
        <v>39</v>
      </c>
      <c r="AE52" s="64">
        <v>69</v>
      </c>
      <c r="AF52" s="63">
        <v>60</v>
      </c>
      <c r="AG52" s="64">
        <v>134</v>
      </c>
      <c r="AH52" s="64">
        <v>151</v>
      </c>
      <c r="AI52" s="207"/>
    </row>
    <row r="53" spans="1:35" s="55" customFormat="1" ht="13.25" customHeight="1" x14ac:dyDescent="0.5">
      <c r="A53" s="3"/>
      <c r="B53" s="14" t="s">
        <v>204</v>
      </c>
      <c r="C53" s="64">
        <v>227</v>
      </c>
      <c r="D53" s="64">
        <v>192</v>
      </c>
      <c r="E53" s="64">
        <v>157</v>
      </c>
      <c r="F53" s="62">
        <v>212</v>
      </c>
      <c r="G53" s="63">
        <v>197</v>
      </c>
      <c r="H53" s="64">
        <v>178</v>
      </c>
      <c r="I53" s="64">
        <v>140</v>
      </c>
      <c r="J53" s="64">
        <v>156</v>
      </c>
      <c r="K53" s="64">
        <v>151</v>
      </c>
      <c r="L53" s="63">
        <v>156</v>
      </c>
      <c r="M53" s="64">
        <v>159</v>
      </c>
      <c r="N53" s="64">
        <v>277</v>
      </c>
      <c r="O53" s="64">
        <v>254</v>
      </c>
      <c r="P53" s="64">
        <v>168</v>
      </c>
      <c r="Q53" s="63">
        <v>215</v>
      </c>
      <c r="R53" s="64">
        <v>177</v>
      </c>
      <c r="S53" s="64">
        <v>172</v>
      </c>
      <c r="T53" s="64">
        <v>288</v>
      </c>
      <c r="U53" s="64">
        <v>171</v>
      </c>
      <c r="V53" s="63">
        <v>202</v>
      </c>
      <c r="W53" s="64">
        <v>115</v>
      </c>
      <c r="X53" s="64">
        <v>62</v>
      </c>
      <c r="Y53" s="64">
        <v>76</v>
      </c>
      <c r="Z53" s="64">
        <v>63</v>
      </c>
      <c r="AA53" s="63">
        <v>81</v>
      </c>
      <c r="AB53" s="64">
        <v>53</v>
      </c>
      <c r="AC53" s="64">
        <v>43</v>
      </c>
      <c r="AD53" s="64">
        <v>46</v>
      </c>
      <c r="AE53" s="64">
        <v>105</v>
      </c>
      <c r="AF53" s="63">
        <v>62</v>
      </c>
      <c r="AG53" s="64">
        <v>112</v>
      </c>
      <c r="AH53" s="64">
        <v>339</v>
      </c>
      <c r="AI53" s="207"/>
    </row>
    <row r="54" spans="1:35" s="55" customFormat="1" ht="13.25" customHeight="1" x14ac:dyDescent="0.5">
      <c r="A54" s="3"/>
      <c r="B54" s="14" t="s">
        <v>205</v>
      </c>
      <c r="C54" s="64">
        <v>1084</v>
      </c>
      <c r="D54" s="64">
        <v>1108</v>
      </c>
      <c r="E54" s="64">
        <v>1048</v>
      </c>
      <c r="F54" s="62">
        <v>978</v>
      </c>
      <c r="G54" s="63">
        <v>1054</v>
      </c>
      <c r="H54" s="64">
        <v>930</v>
      </c>
      <c r="I54" s="64">
        <v>879</v>
      </c>
      <c r="J54" s="64">
        <v>807</v>
      </c>
      <c r="K54" s="64">
        <v>779</v>
      </c>
      <c r="L54" s="63">
        <v>849</v>
      </c>
      <c r="M54" s="64">
        <v>826</v>
      </c>
      <c r="N54" s="64">
        <v>752</v>
      </c>
      <c r="O54" s="64">
        <v>737</v>
      </c>
      <c r="P54" s="64">
        <v>751</v>
      </c>
      <c r="Q54" s="63">
        <v>766</v>
      </c>
      <c r="R54" s="64">
        <v>746</v>
      </c>
      <c r="S54" s="64">
        <v>677</v>
      </c>
      <c r="T54" s="64">
        <v>690</v>
      </c>
      <c r="U54" s="64">
        <v>637</v>
      </c>
      <c r="V54" s="63">
        <v>687</v>
      </c>
      <c r="W54" s="64">
        <v>489</v>
      </c>
      <c r="X54" s="64">
        <v>241</v>
      </c>
      <c r="Y54" s="64">
        <v>219</v>
      </c>
      <c r="Z54" s="64">
        <v>229</v>
      </c>
      <c r="AA54" s="63">
        <v>290</v>
      </c>
      <c r="AB54" s="64">
        <v>229</v>
      </c>
      <c r="AC54" s="64">
        <v>229</v>
      </c>
      <c r="AD54" s="64">
        <v>273</v>
      </c>
      <c r="AE54" s="64">
        <v>505</v>
      </c>
      <c r="AF54" s="63">
        <v>310</v>
      </c>
      <c r="AG54" s="64">
        <v>499</v>
      </c>
      <c r="AH54" s="64">
        <v>487</v>
      </c>
      <c r="AI54" s="207"/>
    </row>
    <row r="55" spans="1:35" s="55" customFormat="1" ht="13.25" customHeight="1" x14ac:dyDescent="0.5">
      <c r="A55" s="3"/>
      <c r="B55" s="14" t="s">
        <v>104</v>
      </c>
      <c r="C55" s="64">
        <v>40</v>
      </c>
      <c r="D55" s="64">
        <v>49</v>
      </c>
      <c r="E55" s="64">
        <v>20</v>
      </c>
      <c r="F55" s="62">
        <v>31</v>
      </c>
      <c r="G55" s="63">
        <v>35</v>
      </c>
      <c r="H55" s="64">
        <v>42</v>
      </c>
      <c r="I55" s="64">
        <v>46</v>
      </c>
      <c r="J55" s="64">
        <v>40</v>
      </c>
      <c r="K55" s="64">
        <v>16</v>
      </c>
      <c r="L55" s="63">
        <v>36</v>
      </c>
      <c r="M55" s="64">
        <v>4</v>
      </c>
      <c r="N55" s="64">
        <v>4</v>
      </c>
      <c r="O55" s="64">
        <v>3</v>
      </c>
      <c r="P55" s="64">
        <v>1</v>
      </c>
      <c r="Q55" s="63">
        <v>3</v>
      </c>
      <c r="R55" s="64">
        <v>11</v>
      </c>
      <c r="S55" s="64">
        <v>14</v>
      </c>
      <c r="T55" s="64">
        <v>6</v>
      </c>
      <c r="U55" s="64">
        <v>0</v>
      </c>
      <c r="V55" s="63">
        <v>8</v>
      </c>
      <c r="W55" s="64">
        <v>0</v>
      </c>
      <c r="X55" s="64">
        <v>0</v>
      </c>
      <c r="Y55" s="64">
        <v>5</v>
      </c>
      <c r="Z55" s="64">
        <v>23</v>
      </c>
      <c r="AA55" s="63">
        <v>7</v>
      </c>
      <c r="AB55" s="64">
        <v>29</v>
      </c>
      <c r="AC55" s="64">
        <v>17</v>
      </c>
      <c r="AD55" s="64">
        <v>8</v>
      </c>
      <c r="AE55" s="64">
        <v>0</v>
      </c>
      <c r="AF55" s="63">
        <v>13</v>
      </c>
      <c r="AG55" s="64">
        <v>0</v>
      </c>
      <c r="AH55" s="64">
        <v>0</v>
      </c>
      <c r="AI55" s="207"/>
    </row>
    <row r="56" spans="1:35" s="55" customFormat="1" ht="13.25" customHeight="1" x14ac:dyDescent="0.5">
      <c r="A56" s="3"/>
      <c r="B56" s="14" t="s">
        <v>129</v>
      </c>
      <c r="C56" s="64">
        <v>0</v>
      </c>
      <c r="D56" s="64">
        <v>0</v>
      </c>
      <c r="E56" s="64">
        <v>0</v>
      </c>
      <c r="F56" s="62">
        <v>0</v>
      </c>
      <c r="G56" s="63">
        <v>0</v>
      </c>
      <c r="H56" s="64">
        <v>0</v>
      </c>
      <c r="I56" s="64">
        <v>0</v>
      </c>
      <c r="J56" s="64">
        <v>0</v>
      </c>
      <c r="K56" s="64">
        <v>0</v>
      </c>
      <c r="L56" s="63">
        <v>0</v>
      </c>
      <c r="M56" s="64">
        <v>0</v>
      </c>
      <c r="N56" s="64">
        <v>0</v>
      </c>
      <c r="O56" s="64">
        <v>0</v>
      </c>
      <c r="P56" s="64">
        <v>0</v>
      </c>
      <c r="Q56" s="63">
        <v>0</v>
      </c>
      <c r="R56" s="64">
        <v>0</v>
      </c>
      <c r="S56" s="64">
        <v>0</v>
      </c>
      <c r="T56" s="64">
        <v>0</v>
      </c>
      <c r="U56" s="64">
        <v>0</v>
      </c>
      <c r="V56" s="63">
        <v>0</v>
      </c>
      <c r="W56" s="64">
        <v>0</v>
      </c>
      <c r="X56" s="64">
        <v>0</v>
      </c>
      <c r="Y56" s="64">
        <v>378</v>
      </c>
      <c r="Z56" s="64">
        <v>178</v>
      </c>
      <c r="AA56" s="63">
        <v>140</v>
      </c>
      <c r="AB56" s="64">
        <v>362</v>
      </c>
      <c r="AC56" s="64">
        <v>252</v>
      </c>
      <c r="AD56" s="64">
        <v>191</v>
      </c>
      <c r="AE56" s="64">
        <v>211</v>
      </c>
      <c r="AF56" s="63">
        <v>254</v>
      </c>
      <c r="AG56" s="64">
        <v>222</v>
      </c>
      <c r="AH56" s="64">
        <v>207</v>
      </c>
      <c r="AI56" s="207"/>
    </row>
    <row r="57" spans="1:35" s="55" customFormat="1" ht="13.25" customHeight="1" x14ac:dyDescent="0.5">
      <c r="A57" s="3"/>
      <c r="B57" s="14" t="s">
        <v>107</v>
      </c>
      <c r="C57" s="64">
        <v>177</v>
      </c>
      <c r="D57" s="64">
        <v>171</v>
      </c>
      <c r="E57" s="64">
        <v>164</v>
      </c>
      <c r="F57" s="62">
        <v>161</v>
      </c>
      <c r="G57" s="63">
        <v>168</v>
      </c>
      <c r="H57" s="64">
        <v>156</v>
      </c>
      <c r="I57" s="64">
        <v>154</v>
      </c>
      <c r="J57" s="64">
        <v>150</v>
      </c>
      <c r="K57" s="64">
        <v>151</v>
      </c>
      <c r="L57" s="63">
        <v>153</v>
      </c>
      <c r="M57" s="64">
        <v>141</v>
      </c>
      <c r="N57" s="64">
        <v>140</v>
      </c>
      <c r="O57" s="64">
        <v>135</v>
      </c>
      <c r="P57" s="64">
        <v>134</v>
      </c>
      <c r="Q57" s="63">
        <v>137</v>
      </c>
      <c r="R57" s="64">
        <v>132</v>
      </c>
      <c r="S57" s="64">
        <v>128</v>
      </c>
      <c r="T57" s="64">
        <v>125</v>
      </c>
      <c r="U57" s="64">
        <v>121</v>
      </c>
      <c r="V57" s="63">
        <v>126</v>
      </c>
      <c r="W57" s="64">
        <v>156</v>
      </c>
      <c r="X57" s="64">
        <v>152</v>
      </c>
      <c r="Y57" s="64">
        <v>145</v>
      </c>
      <c r="Z57" s="64">
        <v>140</v>
      </c>
      <c r="AA57" s="63">
        <v>148</v>
      </c>
      <c r="AB57" s="64">
        <v>141</v>
      </c>
      <c r="AC57" s="64">
        <v>-83</v>
      </c>
      <c r="AD57" s="64">
        <v>170</v>
      </c>
      <c r="AE57" s="64">
        <v>123</v>
      </c>
      <c r="AF57" s="63">
        <v>88</v>
      </c>
      <c r="AG57" s="64">
        <v>134</v>
      </c>
      <c r="AH57" s="64">
        <v>131</v>
      </c>
      <c r="AI57" s="207"/>
    </row>
    <row r="58" spans="1:35" s="55" customFormat="1" ht="12.75" customHeight="1" x14ac:dyDescent="0.5">
      <c r="A58" s="3"/>
      <c r="B58" s="14" t="s">
        <v>127</v>
      </c>
      <c r="C58" s="64">
        <v>8</v>
      </c>
      <c r="D58" s="64">
        <v>33</v>
      </c>
      <c r="E58" s="64">
        <v>18</v>
      </c>
      <c r="F58" s="62">
        <v>19</v>
      </c>
      <c r="G58" s="63">
        <v>19</v>
      </c>
      <c r="H58" s="64">
        <v>17</v>
      </c>
      <c r="I58" s="64">
        <v>10</v>
      </c>
      <c r="J58" s="64">
        <v>7</v>
      </c>
      <c r="K58" s="64">
        <v>6</v>
      </c>
      <c r="L58" s="63">
        <v>10</v>
      </c>
      <c r="M58" s="64">
        <v>6</v>
      </c>
      <c r="N58" s="64">
        <v>0</v>
      </c>
      <c r="O58" s="64">
        <v>0</v>
      </c>
      <c r="P58" s="64">
        <v>0</v>
      </c>
      <c r="Q58" s="63">
        <v>1</v>
      </c>
      <c r="R58" s="64">
        <v>0</v>
      </c>
      <c r="S58" s="64">
        <v>0</v>
      </c>
      <c r="T58" s="64">
        <v>0</v>
      </c>
      <c r="U58" s="64">
        <v>0</v>
      </c>
      <c r="V58" s="63">
        <v>0</v>
      </c>
      <c r="W58" s="64">
        <v>0</v>
      </c>
      <c r="X58" s="64">
        <v>0</v>
      </c>
      <c r="Y58" s="64">
        <v>0</v>
      </c>
      <c r="Z58" s="64">
        <v>0</v>
      </c>
      <c r="AA58" s="63">
        <v>0</v>
      </c>
      <c r="AB58" s="64">
        <v>0</v>
      </c>
      <c r="AC58" s="64">
        <v>0</v>
      </c>
      <c r="AD58" s="64">
        <v>0</v>
      </c>
      <c r="AE58" s="64">
        <v>0</v>
      </c>
      <c r="AF58" s="63">
        <v>0</v>
      </c>
      <c r="AG58" s="64">
        <v>0</v>
      </c>
      <c r="AH58" s="64">
        <v>0</v>
      </c>
      <c r="AI58" s="207"/>
    </row>
    <row r="59" spans="1:35" s="55" customFormat="1" ht="12.75" customHeight="1" x14ac:dyDescent="0.5">
      <c r="A59" s="3"/>
      <c r="B59" s="14" t="s">
        <v>128</v>
      </c>
      <c r="C59" s="64">
        <v>0</v>
      </c>
      <c r="D59" s="64">
        <v>0</v>
      </c>
      <c r="E59" s="64">
        <v>0</v>
      </c>
      <c r="F59" s="62">
        <v>0</v>
      </c>
      <c r="G59" s="63">
        <v>0</v>
      </c>
      <c r="H59" s="64">
        <v>0</v>
      </c>
      <c r="I59" s="64">
        <v>0</v>
      </c>
      <c r="J59" s="64">
        <v>0</v>
      </c>
      <c r="K59" s="64">
        <v>0</v>
      </c>
      <c r="L59" s="63">
        <v>0</v>
      </c>
      <c r="M59" s="64">
        <v>0</v>
      </c>
      <c r="N59" s="64">
        <v>0</v>
      </c>
      <c r="O59" s="64">
        <v>0</v>
      </c>
      <c r="P59" s="64">
        <v>45</v>
      </c>
      <c r="Q59" s="63">
        <v>11</v>
      </c>
      <c r="R59" s="64">
        <v>139</v>
      </c>
      <c r="S59" s="64">
        <v>50</v>
      </c>
      <c r="T59" s="64">
        <v>408</v>
      </c>
      <c r="U59" s="64">
        <v>692</v>
      </c>
      <c r="V59" s="63">
        <v>323</v>
      </c>
      <c r="W59" s="64">
        <v>784</v>
      </c>
      <c r="X59" s="64">
        <v>487</v>
      </c>
      <c r="Y59" s="64">
        <v>609</v>
      </c>
      <c r="Z59" s="64">
        <v>589</v>
      </c>
      <c r="AA59" s="63">
        <v>602</v>
      </c>
      <c r="AB59" s="64">
        <v>274</v>
      </c>
      <c r="AC59" s="64">
        <v>146</v>
      </c>
      <c r="AD59" s="64">
        <v>908</v>
      </c>
      <c r="AE59" s="64">
        <v>747</v>
      </c>
      <c r="AF59" s="63">
        <v>520</v>
      </c>
      <c r="AG59" s="64">
        <v>573</v>
      </c>
      <c r="AH59" s="64">
        <v>464</v>
      </c>
      <c r="AI59" s="207"/>
    </row>
    <row r="60" spans="1:35" s="55" customFormat="1" ht="12.75" customHeight="1" x14ac:dyDescent="0.5">
      <c r="A60" s="3"/>
      <c r="B60" s="14" t="s">
        <v>280</v>
      </c>
      <c r="C60" s="64">
        <v>0</v>
      </c>
      <c r="D60" s="64">
        <v>0</v>
      </c>
      <c r="E60" s="64">
        <v>0</v>
      </c>
      <c r="F60" s="62">
        <v>0</v>
      </c>
      <c r="G60" s="63">
        <v>0</v>
      </c>
      <c r="H60" s="64">
        <v>0</v>
      </c>
      <c r="I60" s="64">
        <v>0</v>
      </c>
      <c r="J60" s="64">
        <v>0</v>
      </c>
      <c r="K60" s="64">
        <v>0</v>
      </c>
      <c r="L60" s="63">
        <v>0</v>
      </c>
      <c r="M60" s="64">
        <v>0</v>
      </c>
      <c r="N60" s="64">
        <v>0</v>
      </c>
      <c r="O60" s="64">
        <v>0</v>
      </c>
      <c r="P60" s="64">
        <v>0</v>
      </c>
      <c r="Q60" s="63">
        <v>0</v>
      </c>
      <c r="R60" s="64">
        <v>0</v>
      </c>
      <c r="S60" s="64">
        <v>0</v>
      </c>
      <c r="T60" s="64">
        <v>0</v>
      </c>
      <c r="U60" s="64">
        <v>0</v>
      </c>
      <c r="V60" s="63">
        <v>0</v>
      </c>
      <c r="W60" s="64">
        <v>0</v>
      </c>
      <c r="X60" s="64">
        <v>0</v>
      </c>
      <c r="Y60" s="64">
        <v>0</v>
      </c>
      <c r="Z60" s="64">
        <v>0</v>
      </c>
      <c r="AA60" s="63">
        <v>0</v>
      </c>
      <c r="AB60" s="64">
        <v>0</v>
      </c>
      <c r="AC60" s="64">
        <v>0</v>
      </c>
      <c r="AD60" s="64">
        <v>0</v>
      </c>
      <c r="AE60" s="64">
        <v>0</v>
      </c>
      <c r="AF60" s="63">
        <v>0</v>
      </c>
      <c r="AG60" s="64">
        <v>0</v>
      </c>
      <c r="AH60" s="64">
        <v>0</v>
      </c>
      <c r="AI60" s="207"/>
    </row>
    <row r="61" spans="1:35" s="55" customFormat="1" ht="12.75" customHeight="1" x14ac:dyDescent="0.5">
      <c r="A61" s="3"/>
      <c r="B61" s="14" t="s">
        <v>516</v>
      </c>
      <c r="C61" s="64">
        <v>0</v>
      </c>
      <c r="D61" s="64">
        <v>0</v>
      </c>
      <c r="E61" s="64">
        <v>0</v>
      </c>
      <c r="F61" s="62">
        <v>0</v>
      </c>
      <c r="G61" s="63">
        <v>0</v>
      </c>
      <c r="H61" s="64">
        <v>0</v>
      </c>
      <c r="I61" s="64">
        <v>0</v>
      </c>
      <c r="J61" s="64">
        <v>0</v>
      </c>
      <c r="K61" s="64">
        <v>0</v>
      </c>
      <c r="L61" s="63">
        <v>0</v>
      </c>
      <c r="M61" s="64">
        <v>0</v>
      </c>
      <c r="N61" s="64">
        <v>0</v>
      </c>
      <c r="O61" s="64">
        <v>0</v>
      </c>
      <c r="P61" s="64">
        <v>0</v>
      </c>
      <c r="Q61" s="63">
        <v>0</v>
      </c>
      <c r="R61" s="64">
        <v>0</v>
      </c>
      <c r="S61" s="64">
        <v>0</v>
      </c>
      <c r="T61" s="64">
        <v>0</v>
      </c>
      <c r="U61" s="64">
        <v>0</v>
      </c>
      <c r="V61" s="63">
        <v>0</v>
      </c>
      <c r="W61" s="64">
        <v>0</v>
      </c>
      <c r="X61" s="64">
        <v>0</v>
      </c>
      <c r="Y61" s="64">
        <v>0</v>
      </c>
      <c r="Z61" s="64">
        <v>0</v>
      </c>
      <c r="AA61" s="63">
        <v>0</v>
      </c>
      <c r="AB61" s="64">
        <v>0</v>
      </c>
      <c r="AC61" s="64">
        <v>0</v>
      </c>
      <c r="AD61" s="64">
        <v>0</v>
      </c>
      <c r="AE61" s="64">
        <v>0</v>
      </c>
      <c r="AF61" s="63">
        <v>0</v>
      </c>
      <c r="AG61" s="64">
        <v>0</v>
      </c>
      <c r="AH61" s="64">
        <v>5205</v>
      </c>
      <c r="AI61" s="207"/>
    </row>
    <row r="62" spans="1:35" s="58" customFormat="1" ht="13.25" customHeight="1" x14ac:dyDescent="0.5">
      <c r="A62" s="4"/>
      <c r="B62" s="14" t="s">
        <v>218</v>
      </c>
      <c r="C62" s="64">
        <v>220</v>
      </c>
      <c r="D62" s="64">
        <v>148</v>
      </c>
      <c r="E62" s="64">
        <v>194</v>
      </c>
      <c r="F62" s="62">
        <v>20</v>
      </c>
      <c r="G62" s="63">
        <v>18</v>
      </c>
      <c r="H62" s="64">
        <v>4</v>
      </c>
      <c r="I62" s="64">
        <v>4</v>
      </c>
      <c r="J62" s="64">
        <v>3</v>
      </c>
      <c r="K62" s="64">
        <v>3</v>
      </c>
      <c r="L62" s="63">
        <v>3</v>
      </c>
      <c r="M62" s="64">
        <v>2</v>
      </c>
      <c r="N62" s="64">
        <v>3</v>
      </c>
      <c r="O62" s="64">
        <v>9</v>
      </c>
      <c r="P62" s="64">
        <v>15</v>
      </c>
      <c r="Q62" s="63">
        <v>7</v>
      </c>
      <c r="R62" s="64">
        <v>17</v>
      </c>
      <c r="S62" s="64">
        <v>11</v>
      </c>
      <c r="T62" s="64">
        <v>18</v>
      </c>
      <c r="U62" s="64">
        <v>15</v>
      </c>
      <c r="V62" s="63">
        <v>15</v>
      </c>
      <c r="W62" s="64">
        <v>13</v>
      </c>
      <c r="X62" s="64">
        <v>45</v>
      </c>
      <c r="Y62" s="64">
        <v>63</v>
      </c>
      <c r="Z62" s="64">
        <v>26</v>
      </c>
      <c r="AA62" s="63">
        <v>38</v>
      </c>
      <c r="AB62" s="64">
        <v>23</v>
      </c>
      <c r="AC62" s="64">
        <v>17</v>
      </c>
      <c r="AD62" s="64">
        <v>13</v>
      </c>
      <c r="AE62" s="64">
        <v>15</v>
      </c>
      <c r="AF62" s="63">
        <v>17</v>
      </c>
      <c r="AG62" s="64">
        <v>13</v>
      </c>
      <c r="AH62" s="64">
        <v>14</v>
      </c>
      <c r="AI62" s="207"/>
    </row>
    <row r="63" spans="1:35" s="58" customFormat="1" ht="13.25" customHeight="1" x14ac:dyDescent="0.5">
      <c r="A63" s="4"/>
      <c r="B63" s="14" t="s">
        <v>219</v>
      </c>
      <c r="C63" s="64">
        <v>0</v>
      </c>
      <c r="D63" s="64">
        <v>0</v>
      </c>
      <c r="E63" s="64">
        <v>0</v>
      </c>
      <c r="F63" s="62">
        <v>189</v>
      </c>
      <c r="G63" s="63">
        <v>175</v>
      </c>
      <c r="H63" s="64">
        <v>173</v>
      </c>
      <c r="I63" s="64">
        <v>152</v>
      </c>
      <c r="J63" s="64">
        <v>173</v>
      </c>
      <c r="K63" s="64">
        <v>174</v>
      </c>
      <c r="L63" s="63">
        <v>174</v>
      </c>
      <c r="M63" s="64">
        <v>168</v>
      </c>
      <c r="N63" s="64">
        <v>151</v>
      </c>
      <c r="O63" s="64">
        <v>17</v>
      </c>
      <c r="P63" s="64">
        <v>0</v>
      </c>
      <c r="Q63" s="63">
        <v>84</v>
      </c>
      <c r="R63" s="64">
        <v>0</v>
      </c>
      <c r="S63" s="64">
        <v>0</v>
      </c>
      <c r="T63" s="64">
        <v>0</v>
      </c>
      <c r="U63" s="64">
        <v>0</v>
      </c>
      <c r="V63" s="63">
        <v>0</v>
      </c>
      <c r="W63" s="64">
        <v>0</v>
      </c>
      <c r="X63" s="64">
        <v>0</v>
      </c>
      <c r="Y63" s="64">
        <v>0</v>
      </c>
      <c r="Z63" s="64">
        <v>0</v>
      </c>
      <c r="AA63" s="63">
        <v>0</v>
      </c>
      <c r="AB63" s="64">
        <v>0</v>
      </c>
      <c r="AC63" s="64">
        <v>0</v>
      </c>
      <c r="AD63" s="64">
        <v>0</v>
      </c>
      <c r="AE63" s="64">
        <v>0</v>
      </c>
      <c r="AF63" s="63">
        <v>0</v>
      </c>
      <c r="AG63" s="64">
        <v>0</v>
      </c>
      <c r="AH63" s="64">
        <v>0</v>
      </c>
      <c r="AI63" s="207"/>
    </row>
    <row r="64" spans="1:35" s="58" customFormat="1" ht="13.25" customHeight="1" thickBot="1" x14ac:dyDescent="0.55000000000000004">
      <c r="A64" s="4"/>
      <c r="B64" s="14" t="s">
        <v>220</v>
      </c>
      <c r="C64" s="64">
        <v>0</v>
      </c>
      <c r="D64" s="64">
        <v>0</v>
      </c>
      <c r="E64" s="64">
        <v>0</v>
      </c>
      <c r="F64" s="62">
        <v>0</v>
      </c>
      <c r="G64" s="63">
        <v>0</v>
      </c>
      <c r="H64" s="64">
        <v>0</v>
      </c>
      <c r="I64" s="64">
        <v>0</v>
      </c>
      <c r="J64" s="64">
        <v>0</v>
      </c>
      <c r="K64" s="64">
        <v>0</v>
      </c>
      <c r="L64" s="63">
        <v>0</v>
      </c>
      <c r="M64" s="64">
        <v>0</v>
      </c>
      <c r="N64" s="64">
        <v>0</v>
      </c>
      <c r="O64" s="64">
        <v>0</v>
      </c>
      <c r="P64" s="64">
        <v>0</v>
      </c>
      <c r="Q64" s="63">
        <v>0</v>
      </c>
      <c r="R64" s="64">
        <v>0</v>
      </c>
      <c r="S64" s="64">
        <v>0</v>
      </c>
      <c r="T64" s="64">
        <v>0</v>
      </c>
      <c r="U64" s="64">
        <v>0</v>
      </c>
      <c r="V64" s="63">
        <v>0</v>
      </c>
      <c r="W64" s="64">
        <v>0</v>
      </c>
      <c r="X64" s="64">
        <v>0</v>
      </c>
      <c r="Y64" s="64">
        <v>0</v>
      </c>
      <c r="Z64" s="64">
        <v>0</v>
      </c>
      <c r="AA64" s="63">
        <v>0</v>
      </c>
      <c r="AB64" s="64">
        <v>0</v>
      </c>
      <c r="AC64" s="64">
        <v>0</v>
      </c>
      <c r="AD64" s="64">
        <v>0</v>
      </c>
      <c r="AE64" s="64">
        <v>0</v>
      </c>
      <c r="AF64" s="63">
        <v>0</v>
      </c>
      <c r="AG64" s="64">
        <v>0</v>
      </c>
      <c r="AH64" s="64">
        <v>0</v>
      </c>
      <c r="AI64" s="207"/>
    </row>
    <row r="65" spans="1:35" s="58" customFormat="1" ht="13.25" customHeight="1" thickBot="1" x14ac:dyDescent="0.55000000000000004">
      <c r="A65" s="4"/>
      <c r="B65" s="59" t="s">
        <v>126</v>
      </c>
      <c r="C65" s="60">
        <v>623</v>
      </c>
      <c r="D65" s="60">
        <v>741</v>
      </c>
      <c r="E65" s="60">
        <v>761</v>
      </c>
      <c r="F65" s="60">
        <v>675</v>
      </c>
      <c r="G65" s="61">
        <v>700</v>
      </c>
      <c r="H65" s="60">
        <v>645</v>
      </c>
      <c r="I65" s="60">
        <v>606</v>
      </c>
      <c r="J65" s="60">
        <v>587</v>
      </c>
      <c r="K65" s="60">
        <v>518</v>
      </c>
      <c r="L65" s="61">
        <v>589</v>
      </c>
      <c r="M65" s="60">
        <v>435</v>
      </c>
      <c r="N65" s="60">
        <v>419</v>
      </c>
      <c r="O65" s="60">
        <v>519</v>
      </c>
      <c r="P65" s="60">
        <v>524</v>
      </c>
      <c r="Q65" s="61">
        <v>475</v>
      </c>
      <c r="R65" s="60">
        <v>452</v>
      </c>
      <c r="S65" s="60">
        <v>426</v>
      </c>
      <c r="T65" s="60">
        <v>462</v>
      </c>
      <c r="U65" s="60">
        <v>460</v>
      </c>
      <c r="V65" s="61">
        <v>450</v>
      </c>
      <c r="W65" s="60">
        <v>407</v>
      </c>
      <c r="X65" s="60">
        <v>553</v>
      </c>
      <c r="Y65" s="60">
        <v>304</v>
      </c>
      <c r="Z65" s="60">
        <v>409</v>
      </c>
      <c r="AA65" s="61">
        <v>418</v>
      </c>
      <c r="AB65" s="60">
        <v>212</v>
      </c>
      <c r="AC65" s="60">
        <v>139</v>
      </c>
      <c r="AD65" s="60">
        <v>414</v>
      </c>
      <c r="AE65" s="60">
        <v>432</v>
      </c>
      <c r="AF65" s="61">
        <v>300</v>
      </c>
      <c r="AG65" s="60">
        <v>585</v>
      </c>
      <c r="AH65" s="60">
        <v>468</v>
      </c>
      <c r="AI65" s="207"/>
    </row>
    <row r="66" spans="1:35" s="58" customFormat="1" ht="13.25" customHeight="1" x14ac:dyDescent="0.5">
      <c r="A66" s="4"/>
      <c r="B66" s="14" t="s">
        <v>201</v>
      </c>
      <c r="C66" s="62">
        <v>564</v>
      </c>
      <c r="D66" s="62">
        <v>665</v>
      </c>
      <c r="E66" s="62">
        <v>682</v>
      </c>
      <c r="F66" s="62">
        <v>606</v>
      </c>
      <c r="G66" s="63">
        <v>629</v>
      </c>
      <c r="H66" s="64">
        <v>582</v>
      </c>
      <c r="I66" s="64">
        <v>555</v>
      </c>
      <c r="J66" s="64">
        <v>529</v>
      </c>
      <c r="K66" s="64">
        <v>445</v>
      </c>
      <c r="L66" s="63">
        <v>528</v>
      </c>
      <c r="M66" s="64">
        <v>366</v>
      </c>
      <c r="N66" s="64">
        <v>365</v>
      </c>
      <c r="O66" s="64">
        <v>467</v>
      </c>
      <c r="P66" s="64">
        <v>454</v>
      </c>
      <c r="Q66" s="63">
        <v>413</v>
      </c>
      <c r="R66" s="64">
        <v>402</v>
      </c>
      <c r="S66" s="64">
        <v>385</v>
      </c>
      <c r="T66" s="64">
        <v>426</v>
      </c>
      <c r="U66" s="64">
        <v>430</v>
      </c>
      <c r="V66" s="63">
        <v>411</v>
      </c>
      <c r="W66" s="64">
        <v>361</v>
      </c>
      <c r="X66" s="64">
        <v>477</v>
      </c>
      <c r="Y66" s="64">
        <v>162</v>
      </c>
      <c r="Z66" s="64">
        <v>338</v>
      </c>
      <c r="AA66" s="63">
        <v>328</v>
      </c>
      <c r="AB66" s="64">
        <v>188</v>
      </c>
      <c r="AC66" s="64">
        <v>104</v>
      </c>
      <c r="AD66" s="64">
        <v>298</v>
      </c>
      <c r="AE66" s="64">
        <v>306</v>
      </c>
      <c r="AF66" s="63">
        <v>224</v>
      </c>
      <c r="AG66" s="64">
        <v>485</v>
      </c>
      <c r="AH66" s="64">
        <v>303</v>
      </c>
      <c r="AI66" s="207"/>
    </row>
    <row r="67" spans="1:35" s="58" customFormat="1" ht="13.25" customHeight="1" x14ac:dyDescent="0.5">
      <c r="A67" s="4"/>
      <c r="B67" s="74" t="s">
        <v>131</v>
      </c>
      <c r="C67" s="62">
        <v>48</v>
      </c>
      <c r="D67" s="62">
        <v>59</v>
      </c>
      <c r="E67" s="62">
        <v>59</v>
      </c>
      <c r="F67" s="62">
        <v>53</v>
      </c>
      <c r="G67" s="63">
        <v>55</v>
      </c>
      <c r="H67" s="64">
        <v>47</v>
      </c>
      <c r="I67" s="64">
        <v>41</v>
      </c>
      <c r="J67" s="64">
        <v>48</v>
      </c>
      <c r="K67" s="64">
        <v>60</v>
      </c>
      <c r="L67" s="63">
        <v>49</v>
      </c>
      <c r="M67" s="64">
        <v>57</v>
      </c>
      <c r="N67" s="64">
        <v>45</v>
      </c>
      <c r="O67" s="64">
        <v>45</v>
      </c>
      <c r="P67" s="64">
        <v>59</v>
      </c>
      <c r="Q67" s="63">
        <v>51</v>
      </c>
      <c r="R67" s="64">
        <v>41</v>
      </c>
      <c r="S67" s="64">
        <v>36</v>
      </c>
      <c r="T67" s="64">
        <v>30</v>
      </c>
      <c r="U67" s="64">
        <v>24</v>
      </c>
      <c r="V67" s="63">
        <v>32</v>
      </c>
      <c r="W67" s="64">
        <v>40</v>
      </c>
      <c r="X67" s="64">
        <v>37</v>
      </c>
      <c r="Y67" s="64">
        <v>28</v>
      </c>
      <c r="Z67" s="64">
        <v>28</v>
      </c>
      <c r="AA67" s="63">
        <v>33</v>
      </c>
      <c r="AB67" s="64">
        <v>10</v>
      </c>
      <c r="AC67" s="64">
        <v>4</v>
      </c>
      <c r="AD67" s="64">
        <v>4</v>
      </c>
      <c r="AE67" s="64">
        <v>4</v>
      </c>
      <c r="AF67" s="63">
        <v>6</v>
      </c>
      <c r="AG67" s="64">
        <v>14</v>
      </c>
      <c r="AH67" s="64">
        <v>44</v>
      </c>
      <c r="AI67" s="207"/>
    </row>
    <row r="68" spans="1:35" s="58" customFormat="1" ht="13.25" customHeight="1" x14ac:dyDescent="0.5">
      <c r="A68" s="4"/>
      <c r="B68" s="14" t="s">
        <v>106</v>
      </c>
      <c r="C68" s="62">
        <v>0</v>
      </c>
      <c r="D68" s="62">
        <v>0</v>
      </c>
      <c r="E68" s="62">
        <v>0</v>
      </c>
      <c r="F68" s="62">
        <v>0</v>
      </c>
      <c r="G68" s="63">
        <v>0</v>
      </c>
      <c r="H68" s="64">
        <v>0</v>
      </c>
      <c r="I68" s="64">
        <v>0</v>
      </c>
      <c r="J68" s="64">
        <v>0</v>
      </c>
      <c r="K68" s="64">
        <v>0</v>
      </c>
      <c r="L68" s="63">
        <v>0</v>
      </c>
      <c r="M68" s="64">
        <v>0</v>
      </c>
      <c r="N68" s="64">
        <v>0</v>
      </c>
      <c r="O68" s="64">
        <v>0</v>
      </c>
      <c r="P68" s="64">
        <v>0</v>
      </c>
      <c r="Q68" s="63">
        <v>0</v>
      </c>
      <c r="R68" s="64">
        <v>0</v>
      </c>
      <c r="S68" s="64">
        <v>0</v>
      </c>
      <c r="T68" s="64">
        <v>0</v>
      </c>
      <c r="U68" s="64">
        <v>0</v>
      </c>
      <c r="V68" s="63">
        <v>0</v>
      </c>
      <c r="W68" s="64">
        <v>0</v>
      </c>
      <c r="X68" s="64">
        <v>0</v>
      </c>
      <c r="Y68" s="64">
        <v>0</v>
      </c>
      <c r="Z68" s="64">
        <v>0</v>
      </c>
      <c r="AA68" s="63">
        <v>0</v>
      </c>
      <c r="AB68" s="64">
        <v>0</v>
      </c>
      <c r="AC68" s="64">
        <v>0</v>
      </c>
      <c r="AD68" s="64">
        <v>2</v>
      </c>
      <c r="AE68" s="64">
        <v>0</v>
      </c>
      <c r="AF68" s="63">
        <v>1</v>
      </c>
      <c r="AG68" s="64">
        <v>0</v>
      </c>
      <c r="AH68" s="64">
        <v>0</v>
      </c>
      <c r="AI68" s="207"/>
    </row>
    <row r="69" spans="1:35" s="58" customFormat="1" ht="13.25" customHeight="1" x14ac:dyDescent="0.5">
      <c r="A69" s="4"/>
      <c r="B69" s="14" t="s">
        <v>132</v>
      </c>
      <c r="C69" s="62">
        <v>0</v>
      </c>
      <c r="D69" s="62">
        <v>0</v>
      </c>
      <c r="E69" s="62">
        <v>0</v>
      </c>
      <c r="F69" s="62">
        <v>0</v>
      </c>
      <c r="G69" s="63">
        <v>0</v>
      </c>
      <c r="H69" s="64">
        <v>0</v>
      </c>
      <c r="I69" s="64">
        <v>0</v>
      </c>
      <c r="J69" s="64">
        <v>0</v>
      </c>
      <c r="K69" s="64">
        <v>0</v>
      </c>
      <c r="L69" s="63">
        <v>0</v>
      </c>
      <c r="M69" s="64">
        <v>0</v>
      </c>
      <c r="N69" s="64">
        <v>0</v>
      </c>
      <c r="O69" s="64">
        <v>0</v>
      </c>
      <c r="P69" s="64">
        <v>0</v>
      </c>
      <c r="Q69" s="63">
        <v>0</v>
      </c>
      <c r="R69" s="64">
        <v>0</v>
      </c>
      <c r="S69" s="64">
        <v>0</v>
      </c>
      <c r="T69" s="64">
        <v>0</v>
      </c>
      <c r="U69" s="64">
        <v>0</v>
      </c>
      <c r="V69" s="63">
        <v>0</v>
      </c>
      <c r="W69" s="64">
        <v>0</v>
      </c>
      <c r="X69" s="64">
        <v>3</v>
      </c>
      <c r="Y69" s="64">
        <v>11</v>
      </c>
      <c r="Z69" s="64">
        <v>25</v>
      </c>
      <c r="AA69" s="63">
        <v>12</v>
      </c>
      <c r="AB69" s="64">
        <v>4</v>
      </c>
      <c r="AC69" s="64">
        <v>2</v>
      </c>
      <c r="AD69" s="64">
        <v>11</v>
      </c>
      <c r="AE69" s="64">
        <v>34</v>
      </c>
      <c r="AF69" s="63">
        <v>13</v>
      </c>
      <c r="AG69" s="64">
        <v>8</v>
      </c>
      <c r="AH69" s="64">
        <v>43</v>
      </c>
      <c r="AI69" s="207"/>
    </row>
    <row r="70" spans="1:35" s="55" customFormat="1" ht="13.25" customHeight="1" x14ac:dyDescent="0.5">
      <c r="A70" s="3"/>
      <c r="B70" s="14" t="s">
        <v>105</v>
      </c>
      <c r="C70" s="62">
        <v>0</v>
      </c>
      <c r="D70" s="62">
        <v>0</v>
      </c>
      <c r="E70" s="62">
        <v>0</v>
      </c>
      <c r="F70" s="62">
        <v>0</v>
      </c>
      <c r="G70" s="63">
        <v>0</v>
      </c>
      <c r="H70" s="64">
        <v>0</v>
      </c>
      <c r="I70" s="64">
        <v>0</v>
      </c>
      <c r="J70" s="64">
        <v>0</v>
      </c>
      <c r="K70" s="64">
        <v>0</v>
      </c>
      <c r="L70" s="63">
        <v>0</v>
      </c>
      <c r="M70" s="64">
        <v>0</v>
      </c>
      <c r="N70" s="64">
        <v>0</v>
      </c>
      <c r="O70" s="64">
        <v>0</v>
      </c>
      <c r="P70" s="64">
        <v>0</v>
      </c>
      <c r="Q70" s="63">
        <v>0</v>
      </c>
      <c r="R70" s="64">
        <v>0</v>
      </c>
      <c r="S70" s="64">
        <v>0</v>
      </c>
      <c r="T70" s="64">
        <v>0</v>
      </c>
      <c r="U70" s="64">
        <v>0</v>
      </c>
      <c r="V70" s="63">
        <v>0</v>
      </c>
      <c r="W70" s="64">
        <v>0</v>
      </c>
      <c r="X70" s="64">
        <v>21</v>
      </c>
      <c r="Y70" s="64">
        <v>88</v>
      </c>
      <c r="Z70" s="64">
        <v>7</v>
      </c>
      <c r="AA70" s="63">
        <v>32</v>
      </c>
      <c r="AB70" s="64">
        <v>0</v>
      </c>
      <c r="AC70" s="64">
        <v>30</v>
      </c>
      <c r="AD70" s="64">
        <v>76</v>
      </c>
      <c r="AE70" s="64">
        <v>87</v>
      </c>
      <c r="AF70" s="63">
        <v>48</v>
      </c>
      <c r="AG70" s="64">
        <v>51</v>
      </c>
      <c r="AH70" s="64">
        <v>49</v>
      </c>
      <c r="AI70" s="207"/>
    </row>
    <row r="71" spans="1:35" s="55" customFormat="1" ht="13.25" customHeight="1" x14ac:dyDescent="0.5">
      <c r="A71" s="3"/>
      <c r="B71" s="14" t="s">
        <v>167</v>
      </c>
      <c r="C71" s="62">
        <v>0</v>
      </c>
      <c r="D71" s="62">
        <v>0</v>
      </c>
      <c r="E71" s="62">
        <v>0</v>
      </c>
      <c r="F71" s="62">
        <v>0</v>
      </c>
      <c r="G71" s="63">
        <v>0</v>
      </c>
      <c r="H71" s="64">
        <v>0</v>
      </c>
      <c r="I71" s="64">
        <v>0</v>
      </c>
      <c r="J71" s="64">
        <v>0</v>
      </c>
      <c r="K71" s="64">
        <v>0</v>
      </c>
      <c r="L71" s="63">
        <v>0</v>
      </c>
      <c r="M71" s="64">
        <v>0</v>
      </c>
      <c r="N71" s="64">
        <v>0</v>
      </c>
      <c r="O71" s="64">
        <v>0</v>
      </c>
      <c r="P71" s="64">
        <v>0</v>
      </c>
      <c r="Q71" s="63">
        <v>0</v>
      </c>
      <c r="R71" s="64">
        <v>0</v>
      </c>
      <c r="S71" s="64">
        <v>0</v>
      </c>
      <c r="T71" s="64">
        <v>0</v>
      </c>
      <c r="U71" s="64">
        <v>0</v>
      </c>
      <c r="V71" s="63">
        <v>0</v>
      </c>
      <c r="W71" s="64">
        <v>0</v>
      </c>
      <c r="X71" s="64">
        <v>7</v>
      </c>
      <c r="Y71" s="64">
        <v>8</v>
      </c>
      <c r="Z71" s="64">
        <v>4</v>
      </c>
      <c r="AA71" s="63">
        <v>6</v>
      </c>
      <c r="AB71" s="64">
        <v>2</v>
      </c>
      <c r="AC71" s="64">
        <v>3</v>
      </c>
      <c r="AD71" s="64">
        <v>16</v>
      </c>
      <c r="AE71" s="64">
        <v>0</v>
      </c>
      <c r="AF71" s="63">
        <v>5</v>
      </c>
      <c r="AG71" s="64">
        <v>0</v>
      </c>
      <c r="AH71" s="64">
        <v>7</v>
      </c>
      <c r="AI71" s="207"/>
    </row>
    <row r="72" spans="1:35" ht="12.75" customHeight="1" x14ac:dyDescent="0.5">
      <c r="B72" s="14" t="s">
        <v>203</v>
      </c>
      <c r="C72" s="62">
        <v>12</v>
      </c>
      <c r="D72" s="62">
        <v>18</v>
      </c>
      <c r="E72" s="62">
        <v>20</v>
      </c>
      <c r="F72" s="62">
        <v>16</v>
      </c>
      <c r="G72" s="63">
        <v>16</v>
      </c>
      <c r="H72" s="64">
        <v>17</v>
      </c>
      <c r="I72" s="64">
        <v>10</v>
      </c>
      <c r="J72" s="64">
        <v>10</v>
      </c>
      <c r="K72" s="64">
        <v>13</v>
      </c>
      <c r="L72" s="63">
        <v>12</v>
      </c>
      <c r="M72" s="64">
        <v>12</v>
      </c>
      <c r="N72" s="64">
        <v>9</v>
      </c>
      <c r="O72" s="64">
        <v>7</v>
      </c>
      <c r="P72" s="64">
        <v>12</v>
      </c>
      <c r="Q72" s="63">
        <v>10</v>
      </c>
      <c r="R72" s="64">
        <v>9</v>
      </c>
      <c r="S72" s="64">
        <v>6</v>
      </c>
      <c r="T72" s="64">
        <v>6</v>
      </c>
      <c r="U72" s="64">
        <v>6</v>
      </c>
      <c r="V72" s="63">
        <v>7</v>
      </c>
      <c r="W72" s="64">
        <v>6</v>
      </c>
      <c r="X72" s="64">
        <v>8</v>
      </c>
      <c r="Y72" s="64">
        <v>8</v>
      </c>
      <c r="Z72" s="64">
        <v>7</v>
      </c>
      <c r="AA72" s="63">
        <v>7</v>
      </c>
      <c r="AB72" s="64">
        <v>7</v>
      </c>
      <c r="AC72" s="64">
        <v>-4</v>
      </c>
      <c r="AD72" s="64">
        <v>7</v>
      </c>
      <c r="AE72" s="64">
        <v>0</v>
      </c>
      <c r="AF72" s="63">
        <v>2</v>
      </c>
      <c r="AG72" s="64">
        <v>27</v>
      </c>
      <c r="AH72" s="64">
        <v>22</v>
      </c>
      <c r="AI72" s="207"/>
    </row>
    <row r="73" spans="1:35" ht="12.75" customHeight="1" x14ac:dyDescent="0.45">
      <c r="W73" s="68"/>
      <c r="X73" s="68"/>
      <c r="Y73" s="68"/>
      <c r="Z73" s="68"/>
      <c r="AB73" s="68"/>
      <c r="AC73" s="154"/>
      <c r="AD73" s="154"/>
      <c r="AE73" s="68"/>
      <c r="AG73" s="68"/>
      <c r="AH73" s="68"/>
    </row>
    <row r="74" spans="1:35" ht="12.75" customHeight="1" x14ac:dyDescent="0.45">
      <c r="B74" s="115" t="s">
        <v>479</v>
      </c>
      <c r="W74" s="68"/>
      <c r="X74" s="68"/>
      <c r="Y74" s="68"/>
      <c r="Z74" s="68"/>
      <c r="AB74" s="68"/>
      <c r="AE74" s="68"/>
      <c r="AG74" s="68"/>
      <c r="AH74" s="68"/>
    </row>
    <row r="75" spans="1:35" ht="12.75" customHeight="1" x14ac:dyDescent="0.45">
      <c r="B75" s="115" t="s">
        <v>151</v>
      </c>
      <c r="W75" s="68"/>
      <c r="X75" s="68"/>
      <c r="Y75" s="68"/>
      <c r="Z75" s="68"/>
      <c r="AB75" s="68"/>
      <c r="AE75" s="68"/>
      <c r="AG75" s="68"/>
      <c r="AH75" s="68"/>
    </row>
    <row r="76" spans="1:35" ht="12.75" customHeight="1" x14ac:dyDescent="0.45">
      <c r="B76" s="115" t="s">
        <v>137</v>
      </c>
      <c r="W76" s="68"/>
      <c r="X76" s="68"/>
      <c r="Y76" s="68"/>
      <c r="Z76" s="68"/>
      <c r="AB76" s="68"/>
      <c r="AE76" s="68"/>
      <c r="AG76" s="68"/>
      <c r="AH76" s="68"/>
    </row>
    <row r="77" spans="1:35" ht="12.75" customHeight="1" x14ac:dyDescent="0.45">
      <c r="B77" s="115" t="s">
        <v>206</v>
      </c>
      <c r="C77" s="67"/>
      <c r="D77" s="67"/>
      <c r="E77" s="67"/>
      <c r="F77" s="67"/>
      <c r="G77" s="67"/>
      <c r="H77" s="67"/>
      <c r="I77" s="67"/>
      <c r="J77" s="67"/>
      <c r="K77" s="67"/>
      <c r="L77" s="67"/>
      <c r="M77" s="67"/>
      <c r="N77" s="67"/>
      <c r="O77" s="67"/>
      <c r="P77" s="67"/>
      <c r="Q77" s="67"/>
      <c r="R77" s="67"/>
      <c r="S77" s="67"/>
      <c r="T77" s="67"/>
      <c r="U77" s="67"/>
      <c r="V77" s="67"/>
      <c r="W77" s="68"/>
      <c r="X77" s="68"/>
      <c r="Y77" s="68"/>
      <c r="Z77" s="68"/>
      <c r="AA77" s="67"/>
      <c r="AB77" s="68"/>
      <c r="AE77" s="68"/>
      <c r="AF77" s="67"/>
      <c r="AG77" s="68"/>
      <c r="AH77" s="68"/>
    </row>
    <row r="78" spans="1:35" ht="12.75" customHeight="1" x14ac:dyDescent="0.45">
      <c r="B78" s="115" t="s">
        <v>221</v>
      </c>
      <c r="C78" s="67"/>
      <c r="D78" s="67"/>
      <c r="E78" s="67"/>
      <c r="F78" s="67"/>
      <c r="G78" s="67"/>
      <c r="H78" s="67"/>
      <c r="I78" s="67"/>
      <c r="J78" s="67"/>
      <c r="K78" s="67"/>
      <c r="L78" s="67"/>
      <c r="M78" s="67"/>
      <c r="N78" s="67"/>
      <c r="O78" s="67"/>
      <c r="P78" s="67"/>
      <c r="Q78" s="67"/>
      <c r="R78" s="67"/>
      <c r="S78" s="67"/>
      <c r="T78" s="67"/>
      <c r="U78" s="67"/>
      <c r="V78" s="67"/>
      <c r="W78" s="68"/>
      <c r="X78" s="68"/>
      <c r="Y78" s="68"/>
      <c r="Z78" s="68"/>
      <c r="AA78" s="67"/>
      <c r="AB78" s="68"/>
      <c r="AE78" s="68"/>
      <c r="AF78" s="67"/>
      <c r="AG78" s="68"/>
      <c r="AH78" s="68"/>
    </row>
    <row r="79" spans="1:35" ht="12.75" customHeight="1" thickBot="1" x14ac:dyDescent="0.5">
      <c r="C79" s="68"/>
      <c r="D79" s="68"/>
      <c r="E79" s="68"/>
      <c r="F79" s="68"/>
      <c r="G79" s="68"/>
      <c r="H79" s="68"/>
      <c r="I79" s="68"/>
      <c r="J79" s="68"/>
      <c r="K79" s="68"/>
      <c r="L79" s="68"/>
      <c r="M79" s="68"/>
      <c r="N79" s="68"/>
      <c r="O79" s="68"/>
      <c r="P79" s="68"/>
      <c r="Q79" s="68"/>
      <c r="R79" s="68"/>
      <c r="S79" s="68"/>
      <c r="T79" s="68"/>
      <c r="U79" s="68"/>
      <c r="V79" s="68"/>
      <c r="W79" s="68"/>
      <c r="X79" s="68"/>
      <c r="Y79" s="68"/>
      <c r="Z79" s="68"/>
      <c r="AA79" s="68"/>
      <c r="AB79" s="68"/>
      <c r="AE79" s="68"/>
      <c r="AF79" s="68"/>
      <c r="AG79" s="68"/>
      <c r="AH79" s="68"/>
    </row>
    <row r="80" spans="1:35" ht="12.75" customHeight="1" thickBot="1" x14ac:dyDescent="0.5">
      <c r="B80" s="59" t="s">
        <v>181</v>
      </c>
      <c r="C80" s="60">
        <f t="shared" ref="C80:X80" si="0">+C8</f>
        <v>25693</v>
      </c>
      <c r="D80" s="60">
        <f t="shared" si="0"/>
        <v>29016</v>
      </c>
      <c r="E80" s="60">
        <f t="shared" si="0"/>
        <v>31637</v>
      </c>
      <c r="F80" s="60">
        <f t="shared" si="0"/>
        <v>30026</v>
      </c>
      <c r="G80" s="60">
        <f t="shared" si="0"/>
        <v>29112</v>
      </c>
      <c r="H80" s="60">
        <f t="shared" si="0"/>
        <v>26485</v>
      </c>
      <c r="I80" s="60">
        <f t="shared" si="0"/>
        <v>23817</v>
      </c>
      <c r="J80" s="60">
        <f t="shared" si="0"/>
        <v>25394</v>
      </c>
      <c r="K80" s="60">
        <f t="shared" si="0"/>
        <v>30648</v>
      </c>
      <c r="L80" s="60">
        <f t="shared" si="0"/>
        <v>26594</v>
      </c>
      <c r="M80" s="60">
        <f t="shared" si="0"/>
        <v>34067</v>
      </c>
      <c r="N80" s="60">
        <f t="shared" si="0"/>
        <v>39888</v>
      </c>
      <c r="O80" s="60">
        <f t="shared" si="0"/>
        <v>40267</v>
      </c>
      <c r="P80" s="60">
        <f t="shared" si="0"/>
        <v>41064</v>
      </c>
      <c r="Q80" s="60">
        <f t="shared" si="0"/>
        <v>38845</v>
      </c>
      <c r="R80" s="60">
        <f t="shared" si="0"/>
        <v>43900</v>
      </c>
      <c r="S80" s="60">
        <f t="shared" si="0"/>
        <v>44825</v>
      </c>
      <c r="T80" s="60">
        <f t="shared" si="0"/>
        <v>50669</v>
      </c>
      <c r="U80" s="60">
        <f t="shared" si="0"/>
        <v>54718</v>
      </c>
      <c r="V80" s="60">
        <f t="shared" si="0"/>
        <v>48560</v>
      </c>
      <c r="W80" s="60">
        <f t="shared" si="0"/>
        <v>52207</v>
      </c>
      <c r="X80" s="60">
        <f t="shared" si="0"/>
        <v>46557</v>
      </c>
      <c r="Y80" s="60">
        <f>+Y8</f>
        <v>49450</v>
      </c>
      <c r="Z80" s="60">
        <f t="shared" ref="Z80:AA80" si="1">+Z8</f>
        <v>56353</v>
      </c>
      <c r="AA80" s="60">
        <f t="shared" si="1"/>
        <v>51149</v>
      </c>
      <c r="AB80" s="60">
        <f t="shared" ref="AB80" si="2">+AB8</f>
        <v>55046</v>
      </c>
      <c r="AC80" s="60">
        <f t="shared" ref="AC80:AD80" si="3">+AC8</f>
        <v>65288</v>
      </c>
      <c r="AD80" s="60">
        <f t="shared" si="3"/>
        <v>72825</v>
      </c>
      <c r="AE80" s="60">
        <f t="shared" ref="AE80:AF80" si="4">+AE8</f>
        <v>85276</v>
      </c>
      <c r="AF80" s="60">
        <f t="shared" si="4"/>
        <v>69660</v>
      </c>
      <c r="AG80" s="60">
        <f>+AG8</f>
        <v>80913</v>
      </c>
      <c r="AH80" s="60">
        <f>+AH8</f>
        <v>118018</v>
      </c>
    </row>
    <row r="81" spans="2:34" ht="12.75" customHeight="1" x14ac:dyDescent="0.45">
      <c r="B81" s="14" t="s">
        <v>179</v>
      </c>
      <c r="C81" s="64">
        <f t="shared" ref="C81:AE81" si="5">+C12+C13+C21+C18+C22</f>
        <v>582</v>
      </c>
      <c r="D81" s="64">
        <f t="shared" si="5"/>
        <v>4823</v>
      </c>
      <c r="E81" s="64">
        <f t="shared" si="5"/>
        <v>7501</v>
      </c>
      <c r="F81" s="64">
        <f t="shared" si="5"/>
        <v>6834</v>
      </c>
      <c r="G81" s="64">
        <f t="shared" si="5"/>
        <v>4959</v>
      </c>
      <c r="H81" s="64">
        <f t="shared" si="5"/>
        <v>5796</v>
      </c>
      <c r="I81" s="64">
        <f t="shared" si="5"/>
        <v>5065</v>
      </c>
      <c r="J81" s="64">
        <f t="shared" si="5"/>
        <v>8320</v>
      </c>
      <c r="K81" s="64">
        <f t="shared" si="5"/>
        <v>14488</v>
      </c>
      <c r="L81" s="64">
        <f t="shared" si="5"/>
        <v>8434</v>
      </c>
      <c r="M81" s="64">
        <f t="shared" si="5"/>
        <v>18794</v>
      </c>
      <c r="N81" s="64">
        <f t="shared" si="5"/>
        <v>24662</v>
      </c>
      <c r="O81" s="64">
        <f t="shared" si="5"/>
        <v>24103</v>
      </c>
      <c r="P81" s="64">
        <f t="shared" si="5"/>
        <v>25698</v>
      </c>
      <c r="Q81" s="64">
        <f t="shared" si="5"/>
        <v>23335</v>
      </c>
      <c r="R81" s="64">
        <f t="shared" si="5"/>
        <v>29661</v>
      </c>
      <c r="S81" s="64">
        <f t="shared" si="5"/>
        <v>31067</v>
      </c>
      <c r="T81" s="64">
        <f t="shared" si="5"/>
        <v>36345</v>
      </c>
      <c r="U81" s="64">
        <f t="shared" si="5"/>
        <v>41478</v>
      </c>
      <c r="V81" s="64">
        <f t="shared" si="5"/>
        <v>34671</v>
      </c>
      <c r="W81" s="64">
        <f t="shared" si="5"/>
        <v>41498</v>
      </c>
      <c r="X81" s="64">
        <f t="shared" si="5"/>
        <v>39249</v>
      </c>
      <c r="Y81" s="64">
        <f t="shared" si="5"/>
        <v>42650</v>
      </c>
      <c r="Z81" s="64">
        <f t="shared" si="5"/>
        <v>49763</v>
      </c>
      <c r="AA81" s="64">
        <f t="shared" si="5"/>
        <v>43339</v>
      </c>
      <c r="AB81" s="64">
        <f t="shared" si="5"/>
        <v>48622</v>
      </c>
      <c r="AC81" s="64">
        <f t="shared" si="5"/>
        <v>59691.028945864426</v>
      </c>
      <c r="AD81" s="64">
        <f t="shared" si="5"/>
        <v>67873.968131658243</v>
      </c>
      <c r="AE81" s="64">
        <f t="shared" si="5"/>
        <v>80134</v>
      </c>
      <c r="AF81" s="64">
        <f>+AF12+AF13+AF21+AF18+AF22</f>
        <v>64134</v>
      </c>
      <c r="AG81" s="64">
        <f>+AG12+AG13+AG21+AG18+AG22</f>
        <v>75700</v>
      </c>
      <c r="AH81" s="64">
        <f>+AH12+AH13+AH21+AH18+AH22+AH23</f>
        <v>112563</v>
      </c>
    </row>
    <row r="82" spans="2:34" ht="12.75" customHeight="1" thickBot="1" x14ac:dyDescent="0.5">
      <c r="B82" s="14" t="s">
        <v>180</v>
      </c>
      <c r="C82" s="64">
        <f t="shared" ref="C82:X82" si="6">+C80-C81</f>
        <v>25111</v>
      </c>
      <c r="D82" s="64">
        <f t="shared" si="6"/>
        <v>24193</v>
      </c>
      <c r="E82" s="64">
        <f t="shared" si="6"/>
        <v>24136</v>
      </c>
      <c r="F82" s="64">
        <f t="shared" si="6"/>
        <v>23192</v>
      </c>
      <c r="G82" s="64">
        <f t="shared" si="6"/>
        <v>24153</v>
      </c>
      <c r="H82" s="64">
        <f t="shared" si="6"/>
        <v>20689</v>
      </c>
      <c r="I82" s="64">
        <f t="shared" si="6"/>
        <v>18752</v>
      </c>
      <c r="J82" s="64">
        <f t="shared" si="6"/>
        <v>17074</v>
      </c>
      <c r="K82" s="64">
        <f t="shared" si="6"/>
        <v>16160</v>
      </c>
      <c r="L82" s="64">
        <f t="shared" si="6"/>
        <v>18160</v>
      </c>
      <c r="M82" s="64">
        <f t="shared" si="6"/>
        <v>15273</v>
      </c>
      <c r="N82" s="64">
        <f t="shared" si="6"/>
        <v>15226</v>
      </c>
      <c r="O82" s="64">
        <f t="shared" si="6"/>
        <v>16164</v>
      </c>
      <c r="P82" s="64">
        <f t="shared" si="6"/>
        <v>15366</v>
      </c>
      <c r="Q82" s="64">
        <f t="shared" si="6"/>
        <v>15510</v>
      </c>
      <c r="R82" s="64">
        <f t="shared" si="6"/>
        <v>14239</v>
      </c>
      <c r="S82" s="64">
        <f t="shared" si="6"/>
        <v>13758</v>
      </c>
      <c r="T82" s="64">
        <f t="shared" si="6"/>
        <v>14324</v>
      </c>
      <c r="U82" s="64">
        <f t="shared" si="6"/>
        <v>13240</v>
      </c>
      <c r="V82" s="64">
        <f t="shared" si="6"/>
        <v>13889</v>
      </c>
      <c r="W82" s="64">
        <f t="shared" si="6"/>
        <v>10709</v>
      </c>
      <c r="X82" s="64">
        <f t="shared" si="6"/>
        <v>7308</v>
      </c>
      <c r="Y82" s="64">
        <f>+Y80-Y81</f>
        <v>6800</v>
      </c>
      <c r="Z82" s="64">
        <f t="shared" ref="Z82:AA82" si="7">+Z80-Z81</f>
        <v>6590</v>
      </c>
      <c r="AA82" s="64">
        <f t="shared" si="7"/>
        <v>7810</v>
      </c>
      <c r="AB82" s="64">
        <f t="shared" ref="AB82" si="8">+AB80-AB81</f>
        <v>6424</v>
      </c>
      <c r="AC82" s="64">
        <f t="shared" ref="AC82:AD82" si="9">+AC80-AC81</f>
        <v>5596.9710541355744</v>
      </c>
      <c r="AD82" s="64">
        <f t="shared" si="9"/>
        <v>4951.0318683417572</v>
      </c>
      <c r="AE82" s="64">
        <f t="shared" ref="AE82:AG82" si="10">+AE80-AE81</f>
        <v>5142</v>
      </c>
      <c r="AF82" s="64">
        <f t="shared" si="10"/>
        <v>5526</v>
      </c>
      <c r="AG82" s="64">
        <f t="shared" si="10"/>
        <v>5213</v>
      </c>
      <c r="AH82" s="64">
        <f t="shared" ref="AH82" si="11">+AH80-AH81</f>
        <v>5455</v>
      </c>
    </row>
    <row r="83" spans="2:34" ht="12.75" customHeight="1" thickBot="1" x14ac:dyDescent="0.5">
      <c r="B83" s="59" t="s">
        <v>184</v>
      </c>
      <c r="C83" s="60">
        <f t="shared" ref="C83:X83" si="12">+C27</f>
        <v>15087</v>
      </c>
      <c r="D83" s="60">
        <f t="shared" si="12"/>
        <v>18825</v>
      </c>
      <c r="E83" s="60">
        <f t="shared" si="12"/>
        <v>20281</v>
      </c>
      <c r="F83" s="60">
        <f t="shared" si="12"/>
        <v>18720</v>
      </c>
      <c r="G83" s="60">
        <f t="shared" si="12"/>
        <v>18244</v>
      </c>
      <c r="H83" s="60">
        <f t="shared" si="12"/>
        <v>16991</v>
      </c>
      <c r="I83" s="60">
        <f t="shared" si="12"/>
        <v>15672</v>
      </c>
      <c r="J83" s="60">
        <f t="shared" si="12"/>
        <v>17534</v>
      </c>
      <c r="K83" s="60">
        <f t="shared" si="12"/>
        <v>23056</v>
      </c>
      <c r="L83" s="60">
        <f t="shared" si="12"/>
        <v>18324</v>
      </c>
      <c r="M83" s="60">
        <f t="shared" si="12"/>
        <v>26436</v>
      </c>
      <c r="N83" s="60">
        <f t="shared" si="12"/>
        <v>31539</v>
      </c>
      <c r="O83" s="60">
        <f t="shared" si="12"/>
        <v>30954</v>
      </c>
      <c r="P83" s="60">
        <f t="shared" si="12"/>
        <v>32436</v>
      </c>
      <c r="Q83" s="60">
        <f t="shared" si="12"/>
        <v>30359</v>
      </c>
      <c r="R83" s="60">
        <f t="shared" si="12"/>
        <v>35638</v>
      </c>
      <c r="S83" s="60">
        <f t="shared" si="12"/>
        <v>36899</v>
      </c>
      <c r="T83" s="60">
        <f t="shared" si="12"/>
        <v>41909</v>
      </c>
      <c r="U83" s="60">
        <f t="shared" si="12"/>
        <v>45745</v>
      </c>
      <c r="V83" s="60">
        <f t="shared" si="12"/>
        <v>40078</v>
      </c>
      <c r="W83" s="60">
        <f t="shared" si="12"/>
        <v>44048</v>
      </c>
      <c r="X83" s="60">
        <f t="shared" si="12"/>
        <v>39217</v>
      </c>
      <c r="Y83" s="60">
        <f>+Y27</f>
        <v>41490</v>
      </c>
      <c r="Z83" s="60">
        <f t="shared" ref="Z83:AA83" si="13">+Z27</f>
        <v>48469</v>
      </c>
      <c r="AA83" s="60">
        <f t="shared" si="13"/>
        <v>43313</v>
      </c>
      <c r="AB83" s="60">
        <f t="shared" ref="AB83" si="14">+AB27</f>
        <v>47299</v>
      </c>
      <c r="AC83" s="60">
        <f t="shared" ref="AC83:AD83" si="15">+AC27</f>
        <v>57204</v>
      </c>
      <c r="AD83" s="60">
        <f t="shared" si="15"/>
        <v>63499</v>
      </c>
      <c r="AE83" s="60">
        <f t="shared" ref="AE83:AG83" si="16">+AE27</f>
        <v>73491</v>
      </c>
      <c r="AF83" s="60">
        <f t="shared" si="16"/>
        <v>60418</v>
      </c>
      <c r="AG83" s="60">
        <f t="shared" si="16"/>
        <v>69623</v>
      </c>
      <c r="AH83" s="60">
        <f t="shared" ref="AH83" si="17">+AH27</f>
        <v>102197</v>
      </c>
    </row>
    <row r="84" spans="2:34" ht="12.75" customHeight="1" x14ac:dyDescent="0.45">
      <c r="B84" s="14" t="s">
        <v>179</v>
      </c>
      <c r="C84" s="64">
        <f t="shared" ref="C84:X84" si="18">+C31+C32+C37+C40</f>
        <v>507</v>
      </c>
      <c r="D84" s="64">
        <f t="shared" si="18"/>
        <v>4425</v>
      </c>
      <c r="E84" s="64">
        <f t="shared" si="18"/>
        <v>6733</v>
      </c>
      <c r="F84" s="64">
        <f t="shared" si="18"/>
        <v>6009</v>
      </c>
      <c r="G84" s="64">
        <f t="shared" si="18"/>
        <v>4440</v>
      </c>
      <c r="H84" s="64">
        <f t="shared" si="18"/>
        <v>5097</v>
      </c>
      <c r="I84" s="64">
        <f t="shared" si="18"/>
        <v>4508</v>
      </c>
      <c r="J84" s="64">
        <f t="shared" si="18"/>
        <v>7251</v>
      </c>
      <c r="K84" s="64">
        <f t="shared" si="18"/>
        <v>13022</v>
      </c>
      <c r="L84" s="64">
        <f t="shared" si="18"/>
        <v>7484</v>
      </c>
      <c r="M84" s="64">
        <f t="shared" si="18"/>
        <v>16613</v>
      </c>
      <c r="N84" s="64">
        <f t="shared" si="18"/>
        <v>21553</v>
      </c>
      <c r="O84" s="64">
        <f t="shared" si="18"/>
        <v>20890</v>
      </c>
      <c r="P84" s="64">
        <f t="shared" si="18"/>
        <v>22147</v>
      </c>
      <c r="Q84" s="64">
        <f t="shared" si="18"/>
        <v>20318</v>
      </c>
      <c r="R84" s="64">
        <f t="shared" si="18"/>
        <v>25749</v>
      </c>
      <c r="S84" s="64">
        <f t="shared" si="18"/>
        <v>27180</v>
      </c>
      <c r="T84" s="64">
        <f t="shared" si="18"/>
        <v>32120</v>
      </c>
      <c r="U84" s="64">
        <f t="shared" si="18"/>
        <v>36232</v>
      </c>
      <c r="V84" s="64">
        <f t="shared" si="18"/>
        <v>30351</v>
      </c>
      <c r="W84" s="64">
        <f t="shared" si="18"/>
        <v>36426</v>
      </c>
      <c r="X84" s="64">
        <f t="shared" si="18"/>
        <v>34687</v>
      </c>
      <c r="Y84" s="64">
        <f>+Y31+Y32+Y37+Y40</f>
        <v>37190</v>
      </c>
      <c r="Z84" s="64">
        <f>+Z31+Z32+Z37+Z40</f>
        <v>44102</v>
      </c>
      <c r="AA84" s="64">
        <f t="shared" ref="AA84:AB84" si="19">+AA31+AA32+AA37+AA40</f>
        <v>38126</v>
      </c>
      <c r="AB84" s="64">
        <f t="shared" si="19"/>
        <v>43168</v>
      </c>
      <c r="AC84" s="64">
        <f t="shared" ref="AC84:AD84" si="20">+AC31+AC32+AC37+AC40</f>
        <v>53420</v>
      </c>
      <c r="AD84" s="64">
        <f t="shared" si="20"/>
        <v>60351</v>
      </c>
      <c r="AE84" s="64">
        <f t="shared" ref="AE84:AG84" si="21">+AE31+AE32+AE37+AE40</f>
        <v>70305</v>
      </c>
      <c r="AF84" s="64">
        <f t="shared" si="21"/>
        <v>56857</v>
      </c>
      <c r="AG84" s="64">
        <f t="shared" si="21"/>
        <v>66164</v>
      </c>
      <c r="AH84" s="64">
        <f>+AH31+AH32+AH37+AH40+AH42</f>
        <v>99249</v>
      </c>
    </row>
    <row r="85" spans="2:34" ht="12.75" customHeight="1" thickBot="1" x14ac:dyDescent="0.5">
      <c r="B85" s="14" t="s">
        <v>180</v>
      </c>
      <c r="C85" s="64">
        <f t="shared" ref="C85:X85" si="22">+C83-C84</f>
        <v>14580</v>
      </c>
      <c r="D85" s="64">
        <f t="shared" si="22"/>
        <v>14400</v>
      </c>
      <c r="E85" s="64">
        <f t="shared" si="22"/>
        <v>13548</v>
      </c>
      <c r="F85" s="64">
        <f t="shared" si="22"/>
        <v>12711</v>
      </c>
      <c r="G85" s="64">
        <f t="shared" si="22"/>
        <v>13804</v>
      </c>
      <c r="H85" s="64">
        <f t="shared" si="22"/>
        <v>11894</v>
      </c>
      <c r="I85" s="64">
        <f t="shared" si="22"/>
        <v>11164</v>
      </c>
      <c r="J85" s="64">
        <f t="shared" si="22"/>
        <v>10283</v>
      </c>
      <c r="K85" s="64">
        <f t="shared" si="22"/>
        <v>10034</v>
      </c>
      <c r="L85" s="64">
        <f t="shared" si="22"/>
        <v>10840</v>
      </c>
      <c r="M85" s="64">
        <f t="shared" si="22"/>
        <v>9823</v>
      </c>
      <c r="N85" s="64">
        <f t="shared" si="22"/>
        <v>9986</v>
      </c>
      <c r="O85" s="64">
        <f t="shared" si="22"/>
        <v>10064</v>
      </c>
      <c r="P85" s="64">
        <f t="shared" si="22"/>
        <v>10289</v>
      </c>
      <c r="Q85" s="64">
        <f t="shared" si="22"/>
        <v>10041</v>
      </c>
      <c r="R85" s="64">
        <f t="shared" si="22"/>
        <v>9889</v>
      </c>
      <c r="S85" s="64">
        <f t="shared" si="22"/>
        <v>9719</v>
      </c>
      <c r="T85" s="64">
        <f t="shared" si="22"/>
        <v>9789</v>
      </c>
      <c r="U85" s="64">
        <f t="shared" si="22"/>
        <v>9513</v>
      </c>
      <c r="V85" s="64">
        <f t="shared" si="22"/>
        <v>9727</v>
      </c>
      <c r="W85" s="64">
        <f t="shared" si="22"/>
        <v>7622</v>
      </c>
      <c r="X85" s="64">
        <f t="shared" si="22"/>
        <v>4530</v>
      </c>
      <c r="Y85" s="64">
        <f>+Y83-Y84</f>
        <v>4300</v>
      </c>
      <c r="Z85" s="64">
        <f t="shared" ref="Z85:AA85" si="23">+Z83-Z84</f>
        <v>4367</v>
      </c>
      <c r="AA85" s="64">
        <f t="shared" si="23"/>
        <v>5187</v>
      </c>
      <c r="AB85" s="64">
        <f t="shared" ref="AB85" si="24">+AB83-AB84</f>
        <v>4131</v>
      </c>
      <c r="AC85" s="64">
        <f t="shared" ref="AC85:AD85" si="25">+AC83-AC84</f>
        <v>3784</v>
      </c>
      <c r="AD85" s="64">
        <f t="shared" si="25"/>
        <v>3148</v>
      </c>
      <c r="AE85" s="64">
        <f t="shared" ref="AE85:AG85" si="26">+AE83-AE84</f>
        <v>3186</v>
      </c>
      <c r="AF85" s="64">
        <f t="shared" si="26"/>
        <v>3561</v>
      </c>
      <c r="AG85" s="64">
        <f t="shared" si="26"/>
        <v>3459</v>
      </c>
      <c r="AH85" s="64">
        <f t="shared" ref="AH85" si="27">+AH83-AH84</f>
        <v>2948</v>
      </c>
    </row>
    <row r="86" spans="2:34" ht="12.75" customHeight="1" thickBot="1" x14ac:dyDescent="0.5">
      <c r="B86" s="59" t="s">
        <v>182</v>
      </c>
      <c r="C86" s="60">
        <f t="shared" ref="C86:X86" si="28">+C46</f>
        <v>9983</v>
      </c>
      <c r="D86" s="60">
        <f t="shared" si="28"/>
        <v>9450</v>
      </c>
      <c r="E86" s="60">
        <f t="shared" si="28"/>
        <v>10594</v>
      </c>
      <c r="F86" s="60">
        <f t="shared" si="28"/>
        <v>10631</v>
      </c>
      <c r="G86" s="60">
        <f t="shared" si="28"/>
        <v>10167</v>
      </c>
      <c r="H86" s="60">
        <f t="shared" si="28"/>
        <v>8848</v>
      </c>
      <c r="I86" s="60">
        <f t="shared" si="28"/>
        <v>7539</v>
      </c>
      <c r="J86" s="60">
        <f t="shared" si="28"/>
        <v>7273</v>
      </c>
      <c r="K86" s="60">
        <f t="shared" si="28"/>
        <v>6899</v>
      </c>
      <c r="L86" s="60">
        <f t="shared" si="28"/>
        <v>7681</v>
      </c>
      <c r="M86" s="60">
        <f t="shared" si="28"/>
        <v>7196</v>
      </c>
      <c r="N86" s="60">
        <f t="shared" si="28"/>
        <v>7930</v>
      </c>
      <c r="O86" s="60">
        <f t="shared" si="28"/>
        <v>8793</v>
      </c>
      <c r="P86" s="60">
        <f t="shared" si="28"/>
        <v>8103</v>
      </c>
      <c r="Q86" s="60">
        <f t="shared" si="28"/>
        <v>8010</v>
      </c>
      <c r="R86" s="60">
        <f t="shared" si="28"/>
        <v>7811</v>
      </c>
      <c r="S86" s="60">
        <f t="shared" si="28"/>
        <v>7500</v>
      </c>
      <c r="T86" s="60">
        <f t="shared" si="28"/>
        <v>8298</v>
      </c>
      <c r="U86" s="60">
        <f t="shared" si="28"/>
        <v>8513</v>
      </c>
      <c r="V86" s="60">
        <f t="shared" si="28"/>
        <v>8032</v>
      </c>
      <c r="W86" s="60">
        <f t="shared" si="28"/>
        <v>7752</v>
      </c>
      <c r="X86" s="60">
        <f t="shared" si="28"/>
        <v>6787</v>
      </c>
      <c r="Y86" s="60">
        <f>+Y46</f>
        <v>7656</v>
      </c>
      <c r="Z86" s="60">
        <f t="shared" ref="Z86:AA86" si="29">+Z46</f>
        <v>7476</v>
      </c>
      <c r="AA86" s="60">
        <f t="shared" si="29"/>
        <v>7418</v>
      </c>
      <c r="AB86" s="60">
        <f t="shared" ref="AB86" si="30">+AB46</f>
        <v>7535</v>
      </c>
      <c r="AC86" s="60">
        <f t="shared" ref="AC86:AD86" si="31">+AC46</f>
        <v>7946</v>
      </c>
      <c r="AD86" s="60">
        <f t="shared" si="31"/>
        <v>8912</v>
      </c>
      <c r="AE86" s="60">
        <f t="shared" ref="AE86:AG86" si="32">+AE46</f>
        <v>11354</v>
      </c>
      <c r="AF86" s="60">
        <f t="shared" si="32"/>
        <v>8943</v>
      </c>
      <c r="AG86" s="60">
        <f t="shared" si="32"/>
        <v>10705</v>
      </c>
      <c r="AH86" s="60">
        <f t="shared" ref="AH86" si="33">+AH46</f>
        <v>15353</v>
      </c>
    </row>
    <row r="87" spans="2:34" ht="12.75" customHeight="1" x14ac:dyDescent="0.45">
      <c r="B87" s="14" t="s">
        <v>179</v>
      </c>
      <c r="C87" s="64">
        <f t="shared" ref="C87:X87" si="34">+C50+C51+C59+C56</f>
        <v>75</v>
      </c>
      <c r="D87" s="64">
        <f t="shared" si="34"/>
        <v>397</v>
      </c>
      <c r="E87" s="64">
        <f t="shared" si="34"/>
        <v>768</v>
      </c>
      <c r="F87" s="64">
        <f t="shared" si="34"/>
        <v>825</v>
      </c>
      <c r="G87" s="64">
        <f t="shared" si="34"/>
        <v>519</v>
      </c>
      <c r="H87" s="64">
        <f t="shared" si="34"/>
        <v>699</v>
      </c>
      <c r="I87" s="64">
        <f t="shared" si="34"/>
        <v>557</v>
      </c>
      <c r="J87" s="64">
        <f t="shared" si="34"/>
        <v>1069</v>
      </c>
      <c r="K87" s="64">
        <f t="shared" si="34"/>
        <v>1466</v>
      </c>
      <c r="L87" s="64">
        <f t="shared" si="34"/>
        <v>949</v>
      </c>
      <c r="M87" s="64">
        <f t="shared" si="34"/>
        <v>2181</v>
      </c>
      <c r="N87" s="64">
        <f t="shared" si="34"/>
        <v>3109</v>
      </c>
      <c r="O87" s="64">
        <f t="shared" si="34"/>
        <v>3213</v>
      </c>
      <c r="P87" s="64">
        <f t="shared" si="34"/>
        <v>3551</v>
      </c>
      <c r="Q87" s="64">
        <f t="shared" si="34"/>
        <v>3018</v>
      </c>
      <c r="R87" s="64">
        <f t="shared" si="34"/>
        <v>3944</v>
      </c>
      <c r="S87" s="64">
        <f t="shared" si="34"/>
        <v>3888</v>
      </c>
      <c r="T87" s="64">
        <f t="shared" si="34"/>
        <v>4225</v>
      </c>
      <c r="U87" s="64">
        <f t="shared" si="34"/>
        <v>5246</v>
      </c>
      <c r="V87" s="64">
        <f t="shared" si="34"/>
        <v>4320</v>
      </c>
      <c r="W87" s="64">
        <f t="shared" si="34"/>
        <v>5073</v>
      </c>
      <c r="X87" s="64">
        <f t="shared" si="34"/>
        <v>4530</v>
      </c>
      <c r="Y87" s="64">
        <f>+Y50+Y51+Y59+Y56</f>
        <v>5353</v>
      </c>
      <c r="Z87" s="64">
        <f t="shared" ref="Z87:AA87" si="35">+Z50+Z51+Z59+Z56</f>
        <v>5625</v>
      </c>
      <c r="AA87" s="64">
        <f t="shared" si="35"/>
        <v>5164</v>
      </c>
      <c r="AB87" s="64">
        <f t="shared" ref="AB87" si="36">+AB50+AB51+AB59+AB56</f>
        <v>5448</v>
      </c>
      <c r="AC87" s="64">
        <f t="shared" ref="AC87:AD87" si="37">+AC50+AC51+AC59+AC56</f>
        <v>6236</v>
      </c>
      <c r="AD87" s="64">
        <f t="shared" si="37"/>
        <v>7421</v>
      </c>
      <c r="AE87" s="64">
        <f t="shared" ref="AE87:AG87" si="38">+AE50+AE51+AE59+AE56</f>
        <v>9681</v>
      </c>
      <c r="AF87" s="64">
        <f t="shared" si="38"/>
        <v>7203</v>
      </c>
      <c r="AG87" s="64">
        <f t="shared" si="38"/>
        <v>8993</v>
      </c>
      <c r="AH87" s="64">
        <f>+AH50+AH51+AH59+AH56+AH61</f>
        <v>13215</v>
      </c>
    </row>
    <row r="88" spans="2:34" ht="12.75" customHeight="1" thickBot="1" x14ac:dyDescent="0.5">
      <c r="B88" s="14" t="s">
        <v>180</v>
      </c>
      <c r="C88" s="64">
        <f t="shared" ref="C88:X88" si="39">+C86-C87</f>
        <v>9908</v>
      </c>
      <c r="D88" s="64">
        <f t="shared" si="39"/>
        <v>9053</v>
      </c>
      <c r="E88" s="64">
        <f t="shared" si="39"/>
        <v>9826</v>
      </c>
      <c r="F88" s="64">
        <f t="shared" si="39"/>
        <v>9806</v>
      </c>
      <c r="G88" s="64">
        <f t="shared" si="39"/>
        <v>9648</v>
      </c>
      <c r="H88" s="64">
        <f t="shared" si="39"/>
        <v>8149</v>
      </c>
      <c r="I88" s="64">
        <f t="shared" si="39"/>
        <v>6982</v>
      </c>
      <c r="J88" s="64">
        <f t="shared" si="39"/>
        <v>6204</v>
      </c>
      <c r="K88" s="64">
        <f t="shared" si="39"/>
        <v>5433</v>
      </c>
      <c r="L88" s="64">
        <f t="shared" si="39"/>
        <v>6732</v>
      </c>
      <c r="M88" s="64">
        <f t="shared" si="39"/>
        <v>5015</v>
      </c>
      <c r="N88" s="64">
        <f t="shared" si="39"/>
        <v>4821</v>
      </c>
      <c r="O88" s="64">
        <f t="shared" si="39"/>
        <v>5580</v>
      </c>
      <c r="P88" s="64">
        <f t="shared" si="39"/>
        <v>4552</v>
      </c>
      <c r="Q88" s="64">
        <f t="shared" si="39"/>
        <v>4992</v>
      </c>
      <c r="R88" s="64">
        <f t="shared" si="39"/>
        <v>3867</v>
      </c>
      <c r="S88" s="64">
        <f t="shared" si="39"/>
        <v>3612</v>
      </c>
      <c r="T88" s="64">
        <f t="shared" si="39"/>
        <v>4073</v>
      </c>
      <c r="U88" s="64">
        <f t="shared" si="39"/>
        <v>3267</v>
      </c>
      <c r="V88" s="64">
        <f t="shared" si="39"/>
        <v>3712</v>
      </c>
      <c r="W88" s="64">
        <f t="shared" si="39"/>
        <v>2679</v>
      </c>
      <c r="X88" s="64">
        <f t="shared" si="39"/>
        <v>2257</v>
      </c>
      <c r="Y88" s="64">
        <f>+Y86-Y87</f>
        <v>2303</v>
      </c>
      <c r="Z88" s="64">
        <f t="shared" ref="Z88:AA88" si="40">+Z86-Z87</f>
        <v>1851</v>
      </c>
      <c r="AA88" s="64">
        <f t="shared" si="40"/>
        <v>2254</v>
      </c>
      <c r="AB88" s="64">
        <f t="shared" ref="AB88" si="41">+AB86-AB87</f>
        <v>2087</v>
      </c>
      <c r="AC88" s="64">
        <f t="shared" ref="AC88:AD88" si="42">+AC86-AC87</f>
        <v>1710</v>
      </c>
      <c r="AD88" s="64">
        <f t="shared" si="42"/>
        <v>1491</v>
      </c>
      <c r="AE88" s="64">
        <f t="shared" ref="AE88:AG88" si="43">+AE86-AE87</f>
        <v>1673</v>
      </c>
      <c r="AF88" s="64">
        <f t="shared" si="43"/>
        <v>1740</v>
      </c>
      <c r="AG88" s="64">
        <f t="shared" si="43"/>
        <v>1712</v>
      </c>
      <c r="AH88" s="64">
        <f t="shared" ref="AH88" si="44">+AH86-AH87</f>
        <v>2138</v>
      </c>
    </row>
    <row r="89" spans="2:34" ht="12.75" customHeight="1" thickBot="1" x14ac:dyDescent="0.5">
      <c r="B89" s="59" t="s">
        <v>183</v>
      </c>
      <c r="C89" s="60">
        <f t="shared" ref="C89:X89" si="45">+C65</f>
        <v>623</v>
      </c>
      <c r="D89" s="60">
        <f t="shared" si="45"/>
        <v>741</v>
      </c>
      <c r="E89" s="60">
        <f t="shared" si="45"/>
        <v>761</v>
      </c>
      <c r="F89" s="60">
        <f t="shared" si="45"/>
        <v>675</v>
      </c>
      <c r="G89" s="60">
        <f t="shared" si="45"/>
        <v>700</v>
      </c>
      <c r="H89" s="60">
        <f t="shared" si="45"/>
        <v>645</v>
      </c>
      <c r="I89" s="60">
        <f t="shared" si="45"/>
        <v>606</v>
      </c>
      <c r="J89" s="60">
        <f t="shared" si="45"/>
        <v>587</v>
      </c>
      <c r="K89" s="60">
        <f t="shared" si="45"/>
        <v>518</v>
      </c>
      <c r="L89" s="60">
        <f t="shared" si="45"/>
        <v>589</v>
      </c>
      <c r="M89" s="60">
        <f t="shared" si="45"/>
        <v>435</v>
      </c>
      <c r="N89" s="60">
        <f t="shared" si="45"/>
        <v>419</v>
      </c>
      <c r="O89" s="60">
        <f t="shared" si="45"/>
        <v>519</v>
      </c>
      <c r="P89" s="60">
        <f t="shared" si="45"/>
        <v>524</v>
      </c>
      <c r="Q89" s="60">
        <f t="shared" si="45"/>
        <v>475</v>
      </c>
      <c r="R89" s="60">
        <f t="shared" si="45"/>
        <v>452</v>
      </c>
      <c r="S89" s="60">
        <f t="shared" si="45"/>
        <v>426</v>
      </c>
      <c r="T89" s="60">
        <f t="shared" si="45"/>
        <v>462</v>
      </c>
      <c r="U89" s="60">
        <f t="shared" si="45"/>
        <v>460</v>
      </c>
      <c r="V89" s="60">
        <f t="shared" si="45"/>
        <v>450</v>
      </c>
      <c r="W89" s="60">
        <f t="shared" si="45"/>
        <v>407</v>
      </c>
      <c r="X89" s="60">
        <f t="shared" si="45"/>
        <v>553</v>
      </c>
      <c r="Y89" s="60">
        <f>+Y65</f>
        <v>304</v>
      </c>
      <c r="Z89" s="60">
        <f t="shared" ref="Z89:AA89" si="46">+Z65</f>
        <v>409</v>
      </c>
      <c r="AA89" s="60">
        <f t="shared" si="46"/>
        <v>418</v>
      </c>
      <c r="AB89" s="60">
        <f t="shared" ref="AB89" si="47">+AB65</f>
        <v>212</v>
      </c>
      <c r="AC89" s="60">
        <f t="shared" ref="AC89:AD89" si="48">+AC65</f>
        <v>139</v>
      </c>
      <c r="AD89" s="60">
        <f t="shared" si="48"/>
        <v>414</v>
      </c>
      <c r="AE89" s="60">
        <f t="shared" ref="AE89:AG89" si="49">+AE65</f>
        <v>432</v>
      </c>
      <c r="AF89" s="60">
        <f t="shared" si="49"/>
        <v>300</v>
      </c>
      <c r="AG89" s="60">
        <f t="shared" si="49"/>
        <v>585</v>
      </c>
      <c r="AH89" s="60">
        <f t="shared" ref="AH89" si="50">+AH65</f>
        <v>468</v>
      </c>
    </row>
    <row r="90" spans="2:34" ht="12.75" customHeight="1" x14ac:dyDescent="0.45">
      <c r="B90" s="14" t="s">
        <v>179</v>
      </c>
      <c r="C90" s="64">
        <f t="shared" ref="C90:AA90" si="51">+C69+C70+C71</f>
        <v>0</v>
      </c>
      <c r="D90" s="64">
        <f t="shared" si="51"/>
        <v>0</v>
      </c>
      <c r="E90" s="64">
        <f t="shared" si="51"/>
        <v>0</v>
      </c>
      <c r="F90" s="64">
        <f t="shared" si="51"/>
        <v>0</v>
      </c>
      <c r="G90" s="64">
        <f t="shared" si="51"/>
        <v>0</v>
      </c>
      <c r="H90" s="64">
        <f t="shared" si="51"/>
        <v>0</v>
      </c>
      <c r="I90" s="64">
        <f t="shared" si="51"/>
        <v>0</v>
      </c>
      <c r="J90" s="64">
        <f t="shared" si="51"/>
        <v>0</v>
      </c>
      <c r="K90" s="64">
        <f t="shared" si="51"/>
        <v>0</v>
      </c>
      <c r="L90" s="64">
        <f t="shared" si="51"/>
        <v>0</v>
      </c>
      <c r="M90" s="64">
        <f t="shared" si="51"/>
        <v>0</v>
      </c>
      <c r="N90" s="64">
        <f t="shared" si="51"/>
        <v>0</v>
      </c>
      <c r="O90" s="64">
        <f t="shared" si="51"/>
        <v>0</v>
      </c>
      <c r="P90" s="64">
        <f t="shared" si="51"/>
        <v>0</v>
      </c>
      <c r="Q90" s="64">
        <f t="shared" si="51"/>
        <v>0</v>
      </c>
      <c r="R90" s="64">
        <f t="shared" si="51"/>
        <v>0</v>
      </c>
      <c r="S90" s="64">
        <f t="shared" si="51"/>
        <v>0</v>
      </c>
      <c r="T90" s="64">
        <f t="shared" si="51"/>
        <v>0</v>
      </c>
      <c r="U90" s="64">
        <f t="shared" si="51"/>
        <v>0</v>
      </c>
      <c r="V90" s="64">
        <f t="shared" si="51"/>
        <v>0</v>
      </c>
      <c r="W90" s="64">
        <f t="shared" si="51"/>
        <v>0</v>
      </c>
      <c r="X90" s="64">
        <f>+X69+X70+X71</f>
        <v>31</v>
      </c>
      <c r="Y90" s="64">
        <f t="shared" si="51"/>
        <v>107</v>
      </c>
      <c r="Z90" s="64">
        <f t="shared" si="51"/>
        <v>36</v>
      </c>
      <c r="AA90" s="64">
        <f t="shared" si="51"/>
        <v>50</v>
      </c>
      <c r="AB90" s="64">
        <f t="shared" ref="AB90" si="52">+AB69+AB70+AB71</f>
        <v>6</v>
      </c>
      <c r="AC90" s="64">
        <f t="shared" ref="AC90:AD90" si="53">+AC69+AC70+AC71</f>
        <v>35</v>
      </c>
      <c r="AD90" s="64">
        <f t="shared" si="53"/>
        <v>103</v>
      </c>
      <c r="AE90" s="64">
        <f t="shared" ref="AE90:AG90" si="54">+AE69+AE70+AE71</f>
        <v>121</v>
      </c>
      <c r="AF90" s="64">
        <f t="shared" si="54"/>
        <v>66</v>
      </c>
      <c r="AG90" s="64">
        <f t="shared" si="54"/>
        <v>59</v>
      </c>
      <c r="AH90" s="64">
        <f t="shared" ref="AH90" si="55">+AH69+AH70+AH71</f>
        <v>99</v>
      </c>
    </row>
    <row r="91" spans="2:34" ht="12.75" customHeight="1" x14ac:dyDescent="0.45">
      <c r="B91" s="14" t="s">
        <v>180</v>
      </c>
      <c r="C91" s="64">
        <f t="shared" ref="C91:X91" si="56">+C89-C90</f>
        <v>623</v>
      </c>
      <c r="D91" s="64">
        <f t="shared" si="56"/>
        <v>741</v>
      </c>
      <c r="E91" s="64">
        <f t="shared" si="56"/>
        <v>761</v>
      </c>
      <c r="F91" s="64">
        <f t="shared" si="56"/>
        <v>675</v>
      </c>
      <c r="G91" s="64">
        <f t="shared" si="56"/>
        <v>700</v>
      </c>
      <c r="H91" s="64">
        <f t="shared" si="56"/>
        <v>645</v>
      </c>
      <c r="I91" s="64">
        <f t="shared" si="56"/>
        <v>606</v>
      </c>
      <c r="J91" s="64">
        <f t="shared" si="56"/>
        <v>587</v>
      </c>
      <c r="K91" s="64">
        <f t="shared" si="56"/>
        <v>518</v>
      </c>
      <c r="L91" s="64">
        <f t="shared" si="56"/>
        <v>589</v>
      </c>
      <c r="M91" s="64">
        <f t="shared" si="56"/>
        <v>435</v>
      </c>
      <c r="N91" s="64">
        <f t="shared" si="56"/>
        <v>419</v>
      </c>
      <c r="O91" s="64">
        <f t="shared" si="56"/>
        <v>519</v>
      </c>
      <c r="P91" s="64">
        <f t="shared" si="56"/>
        <v>524</v>
      </c>
      <c r="Q91" s="64">
        <f t="shared" si="56"/>
        <v>475</v>
      </c>
      <c r="R91" s="64">
        <f t="shared" si="56"/>
        <v>452</v>
      </c>
      <c r="S91" s="64">
        <f t="shared" si="56"/>
        <v>426</v>
      </c>
      <c r="T91" s="64">
        <f t="shared" si="56"/>
        <v>462</v>
      </c>
      <c r="U91" s="64">
        <f t="shared" si="56"/>
        <v>460</v>
      </c>
      <c r="V91" s="64">
        <f t="shared" si="56"/>
        <v>450</v>
      </c>
      <c r="W91" s="64">
        <f t="shared" si="56"/>
        <v>407</v>
      </c>
      <c r="X91" s="64">
        <f t="shared" si="56"/>
        <v>522</v>
      </c>
      <c r="Y91" s="64">
        <f>+Y89-Y90</f>
        <v>197</v>
      </c>
      <c r="Z91" s="64">
        <f t="shared" ref="Z91:AA91" si="57">+Z89-Z90</f>
        <v>373</v>
      </c>
      <c r="AA91" s="64">
        <f t="shared" si="57"/>
        <v>368</v>
      </c>
      <c r="AB91" s="64">
        <f t="shared" ref="AB91" si="58">+AB89-AB90</f>
        <v>206</v>
      </c>
      <c r="AC91" s="64">
        <f t="shared" ref="AC91:AD91" si="59">+AC89-AC90</f>
        <v>104</v>
      </c>
      <c r="AD91" s="64">
        <f t="shared" si="59"/>
        <v>311</v>
      </c>
      <c r="AE91" s="64">
        <f t="shared" ref="AE91:AG91" si="60">+AE89-AE90</f>
        <v>311</v>
      </c>
      <c r="AF91" s="64">
        <f t="shared" si="60"/>
        <v>234</v>
      </c>
      <c r="AG91" s="64">
        <f t="shared" si="60"/>
        <v>526</v>
      </c>
      <c r="AH91" s="64">
        <f t="shared" ref="AH91" si="61">+AH89-AH90</f>
        <v>369</v>
      </c>
    </row>
    <row r="94" spans="2:34" ht="12.75" customHeight="1" x14ac:dyDescent="0.45">
      <c r="B94" s="14"/>
      <c r="W94" s="81"/>
      <c r="X94" s="81"/>
      <c r="Y94" s="81"/>
      <c r="Z94" s="81"/>
      <c r="AB94" s="81"/>
      <c r="AE94" s="81"/>
    </row>
  </sheetData>
  <pageMargins left="0.7" right="0.7" top="0.75" bottom="0.75" header="0.3" footer="0.3"/>
  <pageSetup paperSize="9" scale="76"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BA0287-E610-468C-8A74-612B39789E21}">
  <dimension ref="A1:AI88"/>
  <sheetViews>
    <sheetView showGridLines="0" zoomScaleNormal="100" workbookViewId="0"/>
  </sheetViews>
  <sheetFormatPr defaultColWidth="18.81640625" defaultRowHeight="12.75" customHeight="1" x14ac:dyDescent="0.45"/>
  <cols>
    <col min="1" max="1" width="2.81640625" style="3" customWidth="1"/>
    <col min="2" max="2" width="44" style="3" customWidth="1"/>
    <col min="3" max="29" width="12.453125" style="3" customWidth="1"/>
    <col min="30" max="30" width="18.81640625" style="3"/>
    <col min="31" max="31" width="14.6328125" style="3" customWidth="1"/>
    <col min="32" max="16384" width="18.81640625" style="3"/>
  </cols>
  <sheetData>
    <row r="1" spans="1:35" ht="12.75" customHeight="1" x14ac:dyDescent="0.45">
      <c r="AE1" s="5"/>
    </row>
    <row r="2" spans="1:35" ht="12.75" customHeight="1" x14ac:dyDescent="0.45">
      <c r="AE2" s="83"/>
    </row>
    <row r="3" spans="1:35" ht="12.75" customHeight="1" x14ac:dyDescent="0.45">
      <c r="AE3" s="84"/>
    </row>
    <row r="4" spans="1:35" ht="12.75" customHeight="1" x14ac:dyDescent="0.45">
      <c r="AE4" s="85"/>
    </row>
    <row r="5" spans="1:35" s="55" customFormat="1" ht="17.5" x14ac:dyDescent="0.5">
      <c r="A5" s="3"/>
      <c r="B5" s="17" t="s">
        <v>429</v>
      </c>
      <c r="H5" s="56"/>
      <c r="I5" s="56"/>
      <c r="J5" s="56"/>
      <c r="K5" s="56"/>
      <c r="L5" s="56"/>
      <c r="M5" s="56"/>
      <c r="O5" s="9"/>
      <c r="P5" s="9"/>
      <c r="Q5" s="9"/>
      <c r="R5" s="57"/>
      <c r="S5" s="9"/>
      <c r="T5" s="9"/>
      <c r="U5" s="9"/>
      <c r="V5" s="9"/>
      <c r="W5" s="57"/>
      <c r="X5" s="9"/>
      <c r="Y5" s="9"/>
      <c r="Z5" s="9"/>
      <c r="AA5" s="9"/>
      <c r="AB5" s="57"/>
      <c r="AC5" s="9"/>
    </row>
    <row r="6" spans="1:35" s="55" customFormat="1" ht="15" x14ac:dyDescent="0.5">
      <c r="A6" s="3"/>
      <c r="AD6" s="3"/>
      <c r="AF6" s="3"/>
      <c r="AG6" s="3"/>
      <c r="AH6" s="3"/>
      <c r="AI6" s="3"/>
    </row>
    <row r="7" spans="1:35" s="58" customFormat="1" ht="17" customHeight="1" thickBot="1" x14ac:dyDescent="0.55000000000000004">
      <c r="A7" s="4"/>
      <c r="B7" s="127" t="s">
        <v>418</v>
      </c>
      <c r="C7" s="123">
        <v>2024</v>
      </c>
      <c r="D7" s="123">
        <v>2023</v>
      </c>
      <c r="E7" s="123">
        <v>2022</v>
      </c>
      <c r="F7" s="123">
        <v>2021</v>
      </c>
      <c r="G7" s="123">
        <v>2020</v>
      </c>
      <c r="H7" s="123">
        <v>2019</v>
      </c>
      <c r="I7" s="55"/>
      <c r="J7" s="55"/>
      <c r="K7" s="55"/>
      <c r="L7" s="55"/>
      <c r="M7" s="55"/>
      <c r="N7" s="55"/>
      <c r="O7" s="55"/>
      <c r="P7" s="55"/>
      <c r="Q7" s="55"/>
      <c r="R7" s="55"/>
      <c r="S7" s="55"/>
      <c r="T7" s="55"/>
      <c r="U7" s="55"/>
      <c r="V7" s="55"/>
      <c r="W7" s="55"/>
      <c r="X7" s="55"/>
      <c r="Y7" s="55"/>
      <c r="Z7" s="55"/>
      <c r="AA7" s="55"/>
      <c r="AB7" s="55"/>
      <c r="AC7" s="55"/>
      <c r="AD7" s="3"/>
      <c r="AF7" s="3"/>
      <c r="AG7" s="3"/>
      <c r="AH7" s="3"/>
      <c r="AI7" s="3"/>
    </row>
    <row r="8" spans="1:35" s="55" customFormat="1" ht="17" customHeight="1" x14ac:dyDescent="0.5">
      <c r="A8" s="3"/>
      <c r="B8" s="169" t="s">
        <v>419</v>
      </c>
      <c r="C8" s="124">
        <v>129.19999999999999</v>
      </c>
      <c r="D8" s="124">
        <v>88.7</v>
      </c>
      <c r="E8" s="124">
        <v>86.2</v>
      </c>
      <c r="F8" s="124">
        <v>64.7</v>
      </c>
      <c r="G8" s="124">
        <v>53.3</v>
      </c>
      <c r="H8" s="124">
        <v>49.7</v>
      </c>
      <c r="I8" s="151"/>
      <c r="AD8" s="68"/>
      <c r="AF8" s="3"/>
      <c r="AG8" s="3"/>
      <c r="AH8" s="3"/>
      <c r="AI8" s="3"/>
    </row>
    <row r="9" spans="1:35" s="55" customFormat="1" ht="17" customHeight="1" x14ac:dyDescent="0.5">
      <c r="A9" s="3"/>
      <c r="B9" s="170" t="s">
        <v>438</v>
      </c>
      <c r="C9" s="125">
        <v>109.1</v>
      </c>
      <c r="D9" s="125">
        <v>72.7</v>
      </c>
      <c r="E9" s="125">
        <v>68.5</v>
      </c>
      <c r="F9" s="125">
        <v>48.5</v>
      </c>
      <c r="G9" s="125">
        <v>37.799999999999997</v>
      </c>
      <c r="H9" s="125">
        <v>30.3</v>
      </c>
      <c r="I9" s="151"/>
      <c r="AD9" s="3"/>
      <c r="AE9" s="58"/>
      <c r="AF9" s="3"/>
      <c r="AG9" s="3"/>
      <c r="AH9" s="3"/>
      <c r="AI9" s="3"/>
    </row>
    <row r="10" spans="1:35" s="55" customFormat="1" ht="17" customHeight="1" x14ac:dyDescent="0.5">
      <c r="A10" s="3"/>
      <c r="B10" s="170" t="s">
        <v>177</v>
      </c>
      <c r="C10" s="125">
        <v>20.100000000000001</v>
      </c>
      <c r="D10" s="125">
        <v>16</v>
      </c>
      <c r="E10" s="125">
        <v>17.7</v>
      </c>
      <c r="F10" s="125">
        <v>16.2</v>
      </c>
      <c r="G10" s="125">
        <v>15.5</v>
      </c>
      <c r="H10" s="125">
        <v>19.399999999999999</v>
      </c>
      <c r="I10" s="151"/>
      <c r="AD10" s="3"/>
      <c r="AF10" s="3"/>
      <c r="AG10" s="3"/>
      <c r="AH10" s="3"/>
      <c r="AI10" s="3"/>
    </row>
    <row r="11" spans="1:35" s="55" customFormat="1" ht="17" customHeight="1" x14ac:dyDescent="0.5">
      <c r="A11" s="3"/>
      <c r="B11" s="169" t="s">
        <v>420</v>
      </c>
      <c r="C11" s="124">
        <v>246</v>
      </c>
      <c r="D11" s="124">
        <v>229.7</v>
      </c>
      <c r="E11" s="124">
        <v>165.4</v>
      </c>
      <c r="F11" s="124">
        <v>116.9</v>
      </c>
      <c r="G11" s="124">
        <v>74.900000000000006</v>
      </c>
      <c r="H11" s="124">
        <v>52.1</v>
      </c>
      <c r="I11" s="151"/>
      <c r="AD11" s="3"/>
      <c r="AF11" s="3"/>
      <c r="AG11" s="3"/>
      <c r="AH11" s="3"/>
      <c r="AI11" s="3"/>
    </row>
    <row r="12" spans="1:35" s="55" customFormat="1" ht="17" customHeight="1" x14ac:dyDescent="0.5">
      <c r="A12" s="3"/>
      <c r="B12" s="170" t="s">
        <v>438</v>
      </c>
      <c r="C12" s="125">
        <v>213.5</v>
      </c>
      <c r="D12" s="125">
        <v>196.8</v>
      </c>
      <c r="E12" s="125">
        <v>139.5</v>
      </c>
      <c r="F12" s="125">
        <v>98.1</v>
      </c>
      <c r="G12" s="125">
        <v>61.7</v>
      </c>
      <c r="H12" s="125">
        <v>40.700000000000003</v>
      </c>
      <c r="I12" s="151"/>
      <c r="AD12" s="3"/>
      <c r="AF12" s="3"/>
      <c r="AG12" s="3"/>
      <c r="AH12" s="3"/>
      <c r="AI12" s="3"/>
    </row>
    <row r="13" spans="1:35" s="55" customFormat="1" ht="17" customHeight="1" thickBot="1" x14ac:dyDescent="0.55000000000000004">
      <c r="A13" s="3"/>
      <c r="B13" s="170" t="s">
        <v>177</v>
      </c>
      <c r="C13" s="125">
        <v>32.5</v>
      </c>
      <c r="D13" s="125">
        <v>32.9</v>
      </c>
      <c r="E13" s="125">
        <v>25.9</v>
      </c>
      <c r="F13" s="125">
        <v>18.8</v>
      </c>
      <c r="G13" s="125">
        <v>13.2</v>
      </c>
      <c r="H13" s="125">
        <v>11.4</v>
      </c>
      <c r="I13" s="151"/>
      <c r="AD13" s="3"/>
      <c r="AF13" s="3"/>
      <c r="AG13" s="3"/>
      <c r="AH13" s="3"/>
      <c r="AI13" s="3"/>
    </row>
    <row r="14" spans="1:35" s="55" customFormat="1" ht="17" customHeight="1" thickBot="1" x14ac:dyDescent="0.55000000000000004">
      <c r="A14" s="3"/>
      <c r="B14" s="130" t="s">
        <v>421</v>
      </c>
      <c r="C14" s="126">
        <v>375.2</v>
      </c>
      <c r="D14" s="126">
        <v>318.5</v>
      </c>
      <c r="E14" s="126">
        <v>251.6</v>
      </c>
      <c r="F14" s="126">
        <v>181.6</v>
      </c>
      <c r="G14" s="126">
        <v>128.1</v>
      </c>
      <c r="H14" s="126">
        <v>101.8</v>
      </c>
      <c r="I14" s="151"/>
      <c r="AD14" s="3"/>
      <c r="AF14" s="3"/>
      <c r="AG14" s="3"/>
      <c r="AH14" s="3"/>
      <c r="AI14" s="3"/>
    </row>
    <row r="15" spans="1:35" s="55" customFormat="1" ht="13.25" customHeight="1" x14ac:dyDescent="0.5">
      <c r="A15" s="3"/>
      <c r="B15" s="121"/>
      <c r="C15" s="122"/>
      <c r="D15" s="122"/>
      <c r="E15" s="122"/>
      <c r="F15" s="122"/>
      <c r="G15" s="122"/>
      <c r="H15" s="122"/>
      <c r="AD15" s="3"/>
      <c r="AF15" s="3"/>
      <c r="AG15" s="3"/>
      <c r="AH15" s="3"/>
      <c r="AI15" s="3"/>
    </row>
    <row r="16" spans="1:35" s="55" customFormat="1" ht="13.25" customHeight="1" x14ac:dyDescent="0.5">
      <c r="A16" s="3"/>
      <c r="B16" s="168" t="s">
        <v>426</v>
      </c>
      <c r="AD16" s="3"/>
      <c r="AF16" s="3"/>
      <c r="AG16" s="3"/>
      <c r="AH16" s="3"/>
      <c r="AI16" s="3"/>
    </row>
    <row r="17" spans="1:35" s="55" customFormat="1" ht="13.25" customHeight="1" x14ac:dyDescent="0.5">
      <c r="A17" s="3"/>
      <c r="AD17" s="3"/>
      <c r="AF17" s="3"/>
      <c r="AG17" s="3"/>
      <c r="AH17" s="3"/>
      <c r="AI17" s="3"/>
    </row>
    <row r="18" spans="1:35" s="55" customFormat="1" ht="17" customHeight="1" thickBot="1" x14ac:dyDescent="0.55000000000000004">
      <c r="A18" s="3"/>
      <c r="B18" s="127" t="s">
        <v>431</v>
      </c>
      <c r="C18" s="123">
        <v>2024</v>
      </c>
      <c r="D18" s="123">
        <v>2023</v>
      </c>
      <c r="E18" s="123">
        <v>2022</v>
      </c>
      <c r="F18" s="123">
        <v>2021</v>
      </c>
      <c r="G18" s="123">
        <v>2020</v>
      </c>
      <c r="H18" s="123">
        <v>2019</v>
      </c>
      <c r="AD18" s="3"/>
      <c r="AF18" s="3"/>
      <c r="AG18" s="3"/>
      <c r="AH18" s="3"/>
      <c r="AI18" s="3"/>
    </row>
    <row r="19" spans="1:35" s="55" customFormat="1" ht="17" customHeight="1" x14ac:dyDescent="0.5">
      <c r="A19" s="3"/>
      <c r="B19" s="113" t="s">
        <v>424</v>
      </c>
      <c r="C19" s="99">
        <v>318.5</v>
      </c>
      <c r="D19" s="99">
        <v>251.6</v>
      </c>
      <c r="E19" s="99">
        <v>181.6</v>
      </c>
      <c r="F19" s="99">
        <v>128.1</v>
      </c>
      <c r="G19" s="99">
        <v>101.8</v>
      </c>
      <c r="H19" s="99">
        <v>57.6</v>
      </c>
      <c r="I19" s="151"/>
      <c r="J19" s="151"/>
      <c r="AD19" s="3"/>
      <c r="AF19" s="3"/>
      <c r="AG19" s="3"/>
      <c r="AH19" s="3"/>
      <c r="AI19" s="3"/>
    </row>
    <row r="20" spans="1:35" s="55" customFormat="1" ht="17" customHeight="1" x14ac:dyDescent="0.5">
      <c r="A20" s="3"/>
      <c r="B20" s="128" t="s">
        <v>422</v>
      </c>
      <c r="C20" s="129">
        <v>-25.5</v>
      </c>
      <c r="D20" s="129">
        <v>-18.7</v>
      </c>
      <c r="E20" s="129">
        <v>-17.7</v>
      </c>
      <c r="F20" s="129">
        <v>-14.2</v>
      </c>
      <c r="G20" s="129">
        <v>-9.6999999999999993</v>
      </c>
      <c r="H20" s="129">
        <v>-10.6</v>
      </c>
      <c r="I20" s="151"/>
      <c r="AD20" s="3"/>
      <c r="AF20" s="3"/>
      <c r="AG20" s="3"/>
      <c r="AH20" s="3"/>
      <c r="AI20" s="3"/>
    </row>
    <row r="21" spans="1:35" s="55" customFormat="1" ht="17" customHeight="1" thickBot="1" x14ac:dyDescent="0.55000000000000004">
      <c r="A21" s="3"/>
      <c r="B21" s="128" t="s">
        <v>423</v>
      </c>
      <c r="C21" s="129">
        <v>82.2</v>
      </c>
      <c r="D21" s="129">
        <v>85.5</v>
      </c>
      <c r="E21" s="129">
        <v>87.8</v>
      </c>
      <c r="F21" s="129">
        <v>67.599999999999994</v>
      </c>
      <c r="G21" s="129">
        <v>36.1</v>
      </c>
      <c r="H21" s="129">
        <v>54.8</v>
      </c>
      <c r="I21" s="151"/>
      <c r="AD21" s="3"/>
      <c r="AF21" s="3"/>
      <c r="AG21" s="3"/>
      <c r="AH21" s="3"/>
      <c r="AI21" s="3"/>
    </row>
    <row r="22" spans="1:35" s="55" customFormat="1" ht="17" customHeight="1" thickBot="1" x14ac:dyDescent="0.55000000000000004">
      <c r="A22" s="3"/>
      <c r="B22" s="130" t="s">
        <v>425</v>
      </c>
      <c r="C22" s="126">
        <v>375.2</v>
      </c>
      <c r="D22" s="126">
        <v>318.5</v>
      </c>
      <c r="E22" s="126">
        <v>251.6</v>
      </c>
      <c r="F22" s="126">
        <v>181.6</v>
      </c>
      <c r="G22" s="126">
        <v>128.1</v>
      </c>
      <c r="H22" s="126">
        <v>101.8</v>
      </c>
      <c r="I22" s="151"/>
      <c r="AD22" s="3"/>
      <c r="AF22" s="3"/>
      <c r="AG22" s="3"/>
      <c r="AH22" s="3"/>
      <c r="AI22" s="3"/>
    </row>
    <row r="23" spans="1:35" s="55" customFormat="1" ht="17" customHeight="1" x14ac:dyDescent="0.5">
      <c r="A23" s="3"/>
      <c r="B23" s="131" t="s">
        <v>439</v>
      </c>
      <c r="C23" s="132">
        <v>3.226</v>
      </c>
      <c r="D23" s="132">
        <v>4.58</v>
      </c>
      <c r="E23" s="132">
        <v>4.95</v>
      </c>
      <c r="F23" s="132">
        <v>4.7699999999999996</v>
      </c>
      <c r="G23" s="132">
        <v>3.71</v>
      </c>
      <c r="H23" s="132">
        <v>5.16</v>
      </c>
      <c r="I23" s="151"/>
      <c r="J23" s="152"/>
      <c r="AD23" s="3"/>
      <c r="AF23" s="3"/>
      <c r="AG23" s="3"/>
      <c r="AH23" s="3"/>
      <c r="AI23" s="3"/>
    </row>
    <row r="24" spans="1:35" s="55" customFormat="1" ht="17" customHeight="1" x14ac:dyDescent="0.5">
      <c r="A24" s="3"/>
      <c r="B24" s="131" t="s">
        <v>440</v>
      </c>
      <c r="C24" s="133">
        <v>14.7</v>
      </c>
      <c r="D24" s="133">
        <v>17.100000000000001</v>
      </c>
      <c r="E24" s="133">
        <v>14.2</v>
      </c>
      <c r="F24" s="133">
        <v>12.8</v>
      </c>
      <c r="G24" s="133">
        <v>13.2</v>
      </c>
      <c r="H24" s="133">
        <v>9.6</v>
      </c>
      <c r="I24" s="151"/>
      <c r="J24" s="153"/>
      <c r="AD24" s="3"/>
      <c r="AF24" s="3"/>
      <c r="AG24" s="3"/>
      <c r="AH24" s="3"/>
      <c r="AI24" s="3"/>
    </row>
    <row r="25" spans="1:35" s="55" customFormat="1" ht="13.25" customHeight="1" x14ac:dyDescent="0.5">
      <c r="A25" s="3"/>
      <c r="C25" s="120"/>
      <c r="D25" s="120"/>
      <c r="E25" s="120"/>
      <c r="F25" s="120"/>
      <c r="G25" s="120"/>
      <c r="H25" s="120"/>
      <c r="AD25" s="3"/>
      <c r="AF25" s="3"/>
      <c r="AG25" s="3"/>
      <c r="AH25" s="3"/>
      <c r="AI25" s="3"/>
    </row>
    <row r="26" spans="1:35" s="55" customFormat="1" ht="13.25" customHeight="1" x14ac:dyDescent="0.5">
      <c r="A26" s="3"/>
      <c r="AD26" s="68"/>
      <c r="AF26" s="3"/>
      <c r="AG26" s="3"/>
      <c r="AH26" s="3"/>
      <c r="AI26" s="3"/>
    </row>
    <row r="27" spans="1:35" s="55" customFormat="1" ht="13.25" customHeight="1" x14ac:dyDescent="0.5">
      <c r="A27" s="3"/>
      <c r="B27" s="168" t="s">
        <v>432</v>
      </c>
      <c r="AD27" s="3"/>
      <c r="AF27" s="3"/>
      <c r="AG27" s="3"/>
      <c r="AH27" s="3"/>
      <c r="AI27" s="3"/>
    </row>
    <row r="28" spans="1:35" s="55" customFormat="1" ht="13.25" customHeight="1" x14ac:dyDescent="0.5">
      <c r="A28" s="3"/>
      <c r="B28" s="168" t="s">
        <v>433</v>
      </c>
      <c r="AD28" s="3"/>
      <c r="AF28" s="3"/>
      <c r="AG28" s="3"/>
      <c r="AH28" s="3"/>
      <c r="AI28" s="3"/>
    </row>
    <row r="29" spans="1:35" s="55" customFormat="1" ht="13.25" customHeight="1" x14ac:dyDescent="0.5">
      <c r="A29" s="3"/>
      <c r="AD29" s="3"/>
      <c r="AF29" s="3"/>
      <c r="AG29" s="3"/>
      <c r="AH29" s="3"/>
      <c r="AI29" s="3"/>
    </row>
    <row r="30" spans="1:35" s="55" customFormat="1" ht="13.25" customHeight="1" x14ac:dyDescent="0.5">
      <c r="A30" s="3"/>
      <c r="AD30" s="3"/>
      <c r="AF30" s="3"/>
      <c r="AG30" s="3"/>
      <c r="AH30" s="3"/>
      <c r="AI30" s="3"/>
    </row>
    <row r="31" spans="1:35" s="55" customFormat="1" ht="13.25" customHeight="1" x14ac:dyDescent="0.5">
      <c r="A31" s="3"/>
      <c r="AD31" s="3"/>
      <c r="AF31" s="3"/>
      <c r="AG31" s="3"/>
      <c r="AH31" s="3"/>
      <c r="AI31" s="3"/>
    </row>
    <row r="32" spans="1:35" s="55" customFormat="1" ht="13.25" customHeight="1" x14ac:dyDescent="0.5">
      <c r="A32" s="3"/>
      <c r="AD32" s="3"/>
      <c r="AF32" s="3"/>
      <c r="AG32" s="3"/>
      <c r="AH32" s="3"/>
      <c r="AI32" s="3"/>
    </row>
    <row r="33" spans="1:35" s="55" customFormat="1" ht="13.25" customHeight="1" x14ac:dyDescent="0.5">
      <c r="A33" s="3"/>
      <c r="AD33" s="3"/>
      <c r="AF33" s="3"/>
      <c r="AG33" s="3"/>
      <c r="AH33" s="3"/>
      <c r="AI33" s="3"/>
    </row>
    <row r="34" spans="1:35" s="55" customFormat="1" ht="13.25" customHeight="1" x14ac:dyDescent="0.5">
      <c r="A34" s="3"/>
      <c r="AD34" s="3"/>
      <c r="AF34" s="3"/>
      <c r="AG34" s="3"/>
      <c r="AH34" s="3"/>
      <c r="AI34" s="3"/>
    </row>
    <row r="35" spans="1:35" s="58" customFormat="1" ht="13.25" customHeight="1" x14ac:dyDescent="0.5">
      <c r="A35" s="4"/>
      <c r="B35" s="55"/>
      <c r="C35" s="55"/>
      <c r="D35" s="55"/>
      <c r="E35" s="55"/>
      <c r="F35" s="55"/>
      <c r="G35" s="55"/>
      <c r="H35" s="55"/>
      <c r="I35" s="55"/>
      <c r="J35" s="55"/>
      <c r="K35" s="55"/>
      <c r="L35" s="55"/>
      <c r="M35" s="55"/>
      <c r="N35" s="55"/>
      <c r="O35" s="55"/>
      <c r="P35" s="55"/>
      <c r="Q35" s="55"/>
      <c r="R35" s="55"/>
      <c r="S35" s="55"/>
      <c r="T35" s="55"/>
      <c r="U35" s="55"/>
      <c r="V35" s="55"/>
      <c r="W35" s="55"/>
      <c r="X35" s="55"/>
      <c r="Y35" s="55"/>
      <c r="Z35" s="55"/>
      <c r="AA35" s="55"/>
      <c r="AB35" s="55"/>
      <c r="AC35" s="55"/>
      <c r="AD35" s="3"/>
      <c r="AE35" s="55"/>
      <c r="AF35" s="3"/>
      <c r="AG35" s="3"/>
      <c r="AH35" s="3"/>
      <c r="AI35" s="3"/>
    </row>
    <row r="36" spans="1:35" s="55" customFormat="1" ht="13.25" customHeight="1" x14ac:dyDescent="0.5">
      <c r="A36" s="3"/>
      <c r="AD36" s="3"/>
      <c r="AF36" s="3"/>
      <c r="AG36" s="3"/>
      <c r="AH36" s="3"/>
      <c r="AI36" s="3"/>
    </row>
    <row r="37" spans="1:35" s="58" customFormat="1" ht="13.25" customHeight="1" x14ac:dyDescent="0.5">
      <c r="A37" s="4"/>
      <c r="B37" s="55"/>
      <c r="C37" s="55"/>
      <c r="D37" s="55"/>
      <c r="E37" s="55"/>
      <c r="F37" s="55"/>
      <c r="G37" s="55"/>
      <c r="H37" s="55"/>
      <c r="I37" s="55"/>
      <c r="J37" s="55"/>
      <c r="K37" s="55"/>
      <c r="L37" s="55"/>
      <c r="M37" s="55"/>
      <c r="N37" s="55"/>
      <c r="O37" s="55"/>
      <c r="P37" s="55"/>
      <c r="Q37" s="55"/>
      <c r="R37" s="55"/>
      <c r="S37" s="55"/>
      <c r="T37" s="55"/>
      <c r="U37" s="55"/>
      <c r="V37" s="55"/>
      <c r="W37" s="55"/>
      <c r="X37" s="55"/>
      <c r="Y37" s="55"/>
      <c r="Z37" s="55"/>
      <c r="AA37" s="55"/>
      <c r="AB37" s="55"/>
      <c r="AC37" s="55"/>
      <c r="AD37" s="3"/>
      <c r="AE37" s="55"/>
      <c r="AF37" s="3"/>
      <c r="AG37" s="3"/>
      <c r="AH37" s="3"/>
      <c r="AI37" s="3"/>
    </row>
    <row r="38" spans="1:35" s="58" customFormat="1" ht="15" x14ac:dyDescent="0.5">
      <c r="A38" s="4"/>
      <c r="B38" s="55"/>
      <c r="C38" s="55"/>
      <c r="D38" s="55"/>
      <c r="E38" s="55"/>
      <c r="F38" s="55"/>
      <c r="G38" s="55"/>
      <c r="H38" s="55"/>
      <c r="I38" s="55"/>
      <c r="J38" s="55"/>
      <c r="K38" s="55"/>
      <c r="L38" s="55"/>
      <c r="M38" s="55"/>
      <c r="N38" s="55"/>
      <c r="O38" s="55"/>
      <c r="P38" s="55"/>
      <c r="Q38" s="55"/>
      <c r="R38" s="55"/>
      <c r="S38" s="55"/>
      <c r="T38" s="55"/>
      <c r="U38" s="55"/>
      <c r="V38" s="55"/>
      <c r="W38" s="55"/>
      <c r="X38" s="55"/>
      <c r="Y38" s="55"/>
      <c r="Z38" s="55"/>
      <c r="AA38" s="55"/>
      <c r="AB38" s="55"/>
      <c r="AC38" s="55"/>
      <c r="AD38" s="3"/>
      <c r="AF38" s="3"/>
      <c r="AG38" s="3"/>
      <c r="AH38" s="3"/>
      <c r="AI38" s="3"/>
    </row>
    <row r="39" spans="1:35" s="58" customFormat="1" ht="15" x14ac:dyDescent="0.5">
      <c r="A39" s="4"/>
      <c r="B39" s="55"/>
      <c r="C39" s="55"/>
      <c r="D39" s="55"/>
      <c r="E39" s="55"/>
      <c r="F39" s="55"/>
      <c r="G39" s="55"/>
      <c r="H39" s="55"/>
      <c r="I39" s="55"/>
      <c r="J39" s="55"/>
      <c r="K39" s="55"/>
      <c r="L39" s="55"/>
      <c r="M39" s="55"/>
      <c r="N39" s="55"/>
      <c r="O39" s="55"/>
      <c r="P39" s="55"/>
      <c r="Q39" s="55"/>
      <c r="R39" s="55"/>
      <c r="S39" s="55"/>
      <c r="T39" s="55"/>
      <c r="U39" s="55"/>
      <c r="V39" s="55"/>
      <c r="W39" s="55"/>
      <c r="X39" s="55"/>
      <c r="Y39" s="55"/>
      <c r="Z39" s="55"/>
      <c r="AA39" s="55"/>
      <c r="AB39" s="55"/>
      <c r="AC39" s="55"/>
      <c r="AD39" s="3"/>
      <c r="AE39" s="55"/>
      <c r="AF39" s="3"/>
      <c r="AG39" s="3"/>
      <c r="AH39" s="3"/>
      <c r="AI39" s="3"/>
    </row>
    <row r="40" spans="1:35" s="58" customFormat="1" ht="13.25" customHeight="1" x14ac:dyDescent="0.5">
      <c r="A40" s="4"/>
      <c r="B40" s="55"/>
      <c r="C40" s="55"/>
      <c r="D40" s="55"/>
      <c r="E40" s="55"/>
      <c r="F40" s="55"/>
      <c r="G40" s="55"/>
      <c r="H40" s="55"/>
      <c r="I40" s="55"/>
      <c r="J40" s="55"/>
      <c r="K40" s="55"/>
      <c r="L40" s="55"/>
      <c r="M40" s="55"/>
      <c r="N40" s="55"/>
      <c r="O40" s="55"/>
      <c r="P40" s="55"/>
      <c r="Q40" s="55"/>
      <c r="R40" s="55"/>
      <c r="S40" s="55"/>
      <c r="T40" s="55"/>
      <c r="U40" s="55"/>
      <c r="V40" s="55"/>
      <c r="W40" s="55"/>
      <c r="X40" s="55"/>
      <c r="Y40" s="55"/>
      <c r="Z40" s="55"/>
      <c r="AA40" s="55"/>
      <c r="AB40" s="55"/>
      <c r="AC40" s="55"/>
      <c r="AD40" s="3"/>
      <c r="AE40" s="55"/>
      <c r="AF40" s="3"/>
      <c r="AG40" s="3"/>
      <c r="AH40" s="3"/>
      <c r="AI40" s="3"/>
    </row>
    <row r="41" spans="1:35" s="58" customFormat="1" ht="13.25" customHeight="1" x14ac:dyDescent="0.5">
      <c r="A41" s="4"/>
      <c r="B41" s="55"/>
      <c r="C41" s="55"/>
      <c r="D41" s="55"/>
      <c r="E41" s="55"/>
      <c r="F41" s="55"/>
      <c r="G41" s="55"/>
      <c r="H41" s="55"/>
      <c r="I41" s="55"/>
      <c r="J41" s="55"/>
      <c r="K41" s="55"/>
      <c r="L41" s="55"/>
      <c r="M41" s="55"/>
      <c r="N41" s="55"/>
      <c r="O41" s="55"/>
      <c r="P41" s="55"/>
      <c r="Q41" s="55"/>
      <c r="R41" s="55"/>
      <c r="S41" s="55"/>
      <c r="T41" s="55"/>
      <c r="U41" s="55"/>
      <c r="V41" s="55"/>
      <c r="W41" s="55"/>
      <c r="X41" s="55"/>
      <c r="Y41" s="55"/>
      <c r="Z41" s="55"/>
      <c r="AA41" s="55"/>
      <c r="AB41" s="55"/>
      <c r="AC41" s="55"/>
      <c r="AD41" s="3"/>
      <c r="AF41" s="3"/>
      <c r="AG41" s="3"/>
      <c r="AH41" s="3"/>
      <c r="AI41" s="3"/>
    </row>
    <row r="42" spans="1:35" s="58" customFormat="1" ht="13.25" customHeight="1" x14ac:dyDescent="0.5">
      <c r="A42" s="4"/>
      <c r="B42" s="55"/>
      <c r="C42" s="55"/>
      <c r="D42" s="55"/>
      <c r="E42" s="55"/>
      <c r="F42" s="55"/>
      <c r="G42" s="55"/>
      <c r="H42" s="55"/>
      <c r="I42" s="55"/>
      <c r="J42" s="55"/>
      <c r="K42" s="55"/>
      <c r="L42" s="55"/>
      <c r="M42" s="55"/>
      <c r="N42" s="55"/>
      <c r="O42" s="55"/>
      <c r="P42" s="55"/>
      <c r="Q42" s="55"/>
      <c r="R42" s="55"/>
      <c r="S42" s="55"/>
      <c r="T42" s="55"/>
      <c r="U42" s="55"/>
      <c r="V42" s="55"/>
      <c r="W42" s="55"/>
      <c r="X42" s="55"/>
      <c r="Y42" s="55"/>
      <c r="Z42" s="55"/>
      <c r="AA42" s="55"/>
      <c r="AB42" s="55"/>
      <c r="AC42" s="55"/>
      <c r="AD42" s="3"/>
      <c r="AF42" s="3"/>
      <c r="AG42" s="3"/>
      <c r="AH42" s="3"/>
      <c r="AI42" s="3"/>
    </row>
    <row r="43" spans="1:35" s="55" customFormat="1" ht="13.25" customHeight="1" x14ac:dyDescent="0.5">
      <c r="A43" s="3"/>
      <c r="AD43" s="68"/>
      <c r="AE43" s="58"/>
      <c r="AF43" s="3"/>
      <c r="AG43" s="3"/>
      <c r="AH43" s="3"/>
      <c r="AI43" s="3"/>
    </row>
    <row r="44" spans="1:35" s="58" customFormat="1" ht="13.25" customHeight="1" x14ac:dyDescent="0.5">
      <c r="A44" s="4"/>
      <c r="B44" s="55"/>
      <c r="C44" s="55"/>
      <c r="D44" s="55"/>
      <c r="E44" s="55"/>
      <c r="F44" s="55"/>
      <c r="G44" s="55"/>
      <c r="H44" s="55"/>
      <c r="I44" s="55"/>
      <c r="J44" s="55"/>
      <c r="K44" s="55"/>
      <c r="L44" s="55"/>
      <c r="M44" s="55"/>
      <c r="N44" s="55"/>
      <c r="O44" s="55"/>
      <c r="P44" s="55"/>
      <c r="Q44" s="55"/>
      <c r="R44" s="55"/>
      <c r="S44" s="55"/>
      <c r="T44" s="55"/>
      <c r="U44" s="55"/>
      <c r="V44" s="55"/>
      <c r="W44" s="55"/>
      <c r="X44" s="55"/>
      <c r="Y44" s="55"/>
      <c r="Z44" s="55"/>
      <c r="AA44" s="55"/>
      <c r="AB44" s="55"/>
      <c r="AC44" s="55"/>
      <c r="AD44" s="3"/>
      <c r="AE44" s="55"/>
      <c r="AF44" s="3"/>
      <c r="AG44" s="3"/>
      <c r="AH44" s="3"/>
      <c r="AI44" s="3"/>
    </row>
    <row r="45" spans="1:35" s="55" customFormat="1" ht="13.25" customHeight="1" x14ac:dyDescent="0.5">
      <c r="A45" s="3"/>
      <c r="AD45" s="3"/>
      <c r="AE45" s="58"/>
      <c r="AF45" s="3"/>
      <c r="AG45" s="3"/>
      <c r="AH45" s="3"/>
      <c r="AI45" s="3"/>
    </row>
    <row r="46" spans="1:35" s="55" customFormat="1" ht="13.25" customHeight="1" x14ac:dyDescent="0.5">
      <c r="A46" s="3"/>
      <c r="AD46" s="3"/>
      <c r="AE46" s="58"/>
      <c r="AF46" s="3"/>
      <c r="AG46" s="3"/>
      <c r="AH46" s="3"/>
      <c r="AI46" s="3"/>
    </row>
    <row r="47" spans="1:35" s="55" customFormat="1" ht="13.25" customHeight="1" x14ac:dyDescent="0.5">
      <c r="A47" s="3"/>
      <c r="AD47" s="3"/>
      <c r="AE47" s="58"/>
      <c r="AF47" s="3"/>
      <c r="AG47" s="3"/>
      <c r="AH47" s="3"/>
      <c r="AI47" s="3"/>
    </row>
    <row r="48" spans="1:35" s="55" customFormat="1" ht="13.25" customHeight="1" x14ac:dyDescent="0.5">
      <c r="A48" s="3"/>
      <c r="AD48" s="3"/>
      <c r="AE48" s="58"/>
      <c r="AF48" s="3"/>
      <c r="AG48" s="3"/>
      <c r="AH48" s="3"/>
      <c r="AI48" s="3"/>
    </row>
    <row r="49" spans="1:35" s="55" customFormat="1" ht="13.25" customHeight="1" x14ac:dyDescent="0.5">
      <c r="A49" s="3"/>
      <c r="AD49" s="3"/>
      <c r="AE49" s="58"/>
      <c r="AF49" s="3"/>
      <c r="AG49" s="3"/>
      <c r="AH49" s="3"/>
      <c r="AI49" s="3"/>
    </row>
    <row r="50" spans="1:35" s="55" customFormat="1" ht="13.25" customHeight="1" x14ac:dyDescent="0.5">
      <c r="A50" s="3"/>
      <c r="AD50" s="3"/>
      <c r="AE50" s="58"/>
      <c r="AF50" s="3"/>
      <c r="AG50" s="3"/>
      <c r="AH50" s="3"/>
      <c r="AI50" s="3"/>
    </row>
    <row r="51" spans="1:35" s="55" customFormat="1" ht="13.25" customHeight="1" x14ac:dyDescent="0.5">
      <c r="A51" s="3"/>
      <c r="AD51" s="3"/>
      <c r="AF51" s="3"/>
      <c r="AG51" s="3"/>
      <c r="AH51" s="3"/>
      <c r="AI51" s="3"/>
    </row>
    <row r="52" spans="1:35" s="55" customFormat="1" ht="13.25" customHeight="1" x14ac:dyDescent="0.5">
      <c r="A52" s="3"/>
      <c r="AD52" s="3"/>
      <c r="AE52" s="58"/>
      <c r="AF52" s="3"/>
      <c r="AG52" s="3"/>
      <c r="AH52" s="3"/>
      <c r="AI52" s="3"/>
    </row>
    <row r="53" spans="1:35" s="55" customFormat="1" ht="13.25" customHeight="1" x14ac:dyDescent="0.5">
      <c r="A53" s="3"/>
      <c r="AD53" s="3"/>
      <c r="AF53" s="3"/>
      <c r="AG53" s="3"/>
      <c r="AH53" s="3"/>
      <c r="AI53" s="3"/>
    </row>
    <row r="54" spans="1:35" s="55" customFormat="1" ht="13.25" customHeight="1" x14ac:dyDescent="0.5">
      <c r="A54" s="3"/>
      <c r="AD54" s="3"/>
      <c r="AF54" s="3"/>
      <c r="AG54" s="3"/>
      <c r="AH54" s="3"/>
      <c r="AI54" s="3"/>
    </row>
    <row r="55" spans="1:35" s="55" customFormat="1" ht="12.75" customHeight="1" x14ac:dyDescent="0.5">
      <c r="A55" s="3"/>
      <c r="AD55" s="3"/>
      <c r="AF55" s="3"/>
      <c r="AG55" s="3"/>
      <c r="AH55" s="3"/>
      <c r="AI55" s="3"/>
    </row>
    <row r="56" spans="1:35" s="55" customFormat="1" ht="12.75" customHeight="1" x14ac:dyDescent="0.5">
      <c r="A56" s="3"/>
      <c r="AD56" s="3"/>
      <c r="AF56" s="3"/>
      <c r="AG56" s="3"/>
      <c r="AH56" s="3"/>
      <c r="AI56" s="3"/>
    </row>
    <row r="57" spans="1:35" s="58" customFormat="1" ht="13.25" customHeight="1" x14ac:dyDescent="0.5">
      <c r="A57" s="4"/>
      <c r="B57" s="55"/>
      <c r="C57" s="55"/>
      <c r="D57" s="55"/>
      <c r="E57" s="55"/>
      <c r="F57" s="55"/>
      <c r="G57" s="55"/>
      <c r="H57" s="55"/>
      <c r="I57" s="55"/>
      <c r="J57" s="55"/>
      <c r="K57" s="55"/>
      <c r="L57" s="55"/>
      <c r="M57" s="55"/>
      <c r="N57" s="55"/>
      <c r="O57" s="55"/>
      <c r="P57" s="55"/>
      <c r="Q57" s="55"/>
      <c r="R57" s="55"/>
      <c r="S57" s="55"/>
      <c r="T57" s="55"/>
      <c r="U57" s="55"/>
      <c r="V57" s="55"/>
      <c r="W57" s="55"/>
      <c r="X57" s="55"/>
      <c r="Y57" s="55"/>
      <c r="Z57" s="55"/>
      <c r="AA57" s="55"/>
      <c r="AB57" s="55"/>
      <c r="AC57" s="55"/>
      <c r="AD57" s="3"/>
      <c r="AE57" s="55"/>
      <c r="AF57" s="3"/>
      <c r="AG57" s="3"/>
      <c r="AH57" s="3"/>
      <c r="AI57" s="3"/>
    </row>
    <row r="58" spans="1:35" s="58" customFormat="1" ht="13.25" customHeight="1" x14ac:dyDescent="0.5">
      <c r="A58" s="4"/>
      <c r="B58" s="55"/>
      <c r="C58" s="55"/>
      <c r="D58" s="55"/>
      <c r="E58" s="55"/>
      <c r="F58" s="55"/>
      <c r="G58" s="55"/>
      <c r="H58" s="55"/>
      <c r="I58" s="55"/>
      <c r="J58" s="55"/>
      <c r="K58" s="55"/>
      <c r="L58" s="55"/>
      <c r="M58" s="55"/>
      <c r="N58" s="55"/>
      <c r="O58" s="55"/>
      <c r="P58" s="55"/>
      <c r="Q58" s="55"/>
      <c r="R58" s="55"/>
      <c r="S58" s="55"/>
      <c r="T58" s="55"/>
      <c r="U58" s="55"/>
      <c r="V58" s="55"/>
      <c r="W58" s="55"/>
      <c r="X58" s="55"/>
      <c r="Y58" s="55"/>
      <c r="Z58" s="55"/>
      <c r="AA58" s="55"/>
      <c r="AB58" s="55"/>
      <c r="AC58" s="55"/>
      <c r="AD58" s="3"/>
      <c r="AF58" s="3"/>
      <c r="AG58" s="3"/>
      <c r="AH58" s="3"/>
      <c r="AI58" s="3"/>
    </row>
    <row r="59" spans="1:35" s="58" customFormat="1" ht="13.25" customHeight="1" x14ac:dyDescent="0.5">
      <c r="A59" s="4"/>
      <c r="B59" s="55"/>
      <c r="C59" s="55"/>
      <c r="D59" s="55"/>
      <c r="E59" s="55"/>
      <c r="F59" s="55"/>
      <c r="G59" s="55"/>
      <c r="H59" s="55"/>
      <c r="I59" s="55"/>
      <c r="J59" s="55"/>
      <c r="K59" s="55"/>
      <c r="L59" s="55"/>
      <c r="M59" s="55"/>
      <c r="N59" s="55"/>
      <c r="O59" s="55"/>
      <c r="P59" s="55"/>
      <c r="Q59" s="55"/>
      <c r="R59" s="55"/>
      <c r="S59" s="55"/>
      <c r="T59" s="55"/>
      <c r="U59" s="55"/>
      <c r="V59" s="55"/>
      <c r="W59" s="55"/>
      <c r="X59" s="55"/>
      <c r="Y59" s="55"/>
      <c r="Z59" s="55"/>
      <c r="AA59" s="55"/>
      <c r="AB59" s="55"/>
      <c r="AC59" s="55"/>
      <c r="AD59" s="3"/>
      <c r="AF59" s="3"/>
      <c r="AG59" s="3"/>
      <c r="AH59" s="3"/>
      <c r="AI59" s="3"/>
    </row>
    <row r="60" spans="1:35" s="58" customFormat="1" ht="13.25" customHeight="1" x14ac:dyDescent="0.5">
      <c r="A60" s="4"/>
      <c r="B60" s="55"/>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3"/>
      <c r="AE60" s="55"/>
      <c r="AF60" s="3"/>
      <c r="AG60" s="3"/>
      <c r="AH60" s="3"/>
      <c r="AI60" s="3"/>
    </row>
    <row r="61" spans="1:35" s="58" customFormat="1" ht="13.25" customHeight="1" x14ac:dyDescent="0.5">
      <c r="A61" s="4"/>
      <c r="B61" s="55"/>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3"/>
      <c r="AE61" s="55"/>
      <c r="AF61" s="3"/>
      <c r="AG61" s="3"/>
      <c r="AH61" s="3"/>
      <c r="AI61" s="3"/>
    </row>
    <row r="62" spans="1:35" s="58" customFormat="1" ht="13.25" customHeight="1" x14ac:dyDescent="0.5">
      <c r="A62" s="4"/>
      <c r="B62" s="55"/>
      <c r="C62" s="55"/>
      <c r="D62" s="55"/>
      <c r="E62" s="55"/>
      <c r="F62" s="55"/>
      <c r="G62" s="55"/>
      <c r="H62" s="55"/>
      <c r="I62" s="55"/>
      <c r="J62" s="55"/>
      <c r="K62" s="55"/>
      <c r="L62" s="55"/>
      <c r="M62" s="55"/>
      <c r="N62" s="55"/>
      <c r="O62" s="55"/>
      <c r="P62" s="55"/>
      <c r="Q62" s="55"/>
      <c r="R62" s="55"/>
      <c r="S62" s="55"/>
      <c r="T62" s="55"/>
      <c r="U62" s="55"/>
      <c r="V62" s="55"/>
      <c r="W62" s="55"/>
      <c r="X62" s="55"/>
      <c r="Y62" s="55"/>
      <c r="Z62" s="55"/>
      <c r="AA62" s="55"/>
      <c r="AB62" s="55"/>
      <c r="AC62" s="55"/>
      <c r="AD62" s="3"/>
      <c r="AE62" s="55"/>
      <c r="AF62" s="3"/>
      <c r="AG62" s="3"/>
      <c r="AH62" s="3"/>
      <c r="AI62" s="3"/>
    </row>
    <row r="63" spans="1:35" s="58" customFormat="1" ht="13.25" customHeight="1" x14ac:dyDescent="0.5">
      <c r="A63" s="4"/>
      <c r="B63" s="55"/>
      <c r="C63" s="55"/>
      <c r="D63" s="55"/>
      <c r="E63" s="55"/>
      <c r="F63" s="55"/>
      <c r="G63" s="55"/>
      <c r="H63" s="55"/>
      <c r="I63" s="55"/>
      <c r="J63" s="55"/>
      <c r="K63" s="55"/>
      <c r="L63" s="55"/>
      <c r="M63" s="55"/>
      <c r="N63" s="55"/>
      <c r="O63" s="55"/>
      <c r="P63" s="55"/>
      <c r="Q63" s="55"/>
      <c r="R63" s="55"/>
      <c r="S63" s="55"/>
      <c r="T63" s="55"/>
      <c r="U63" s="55"/>
      <c r="V63" s="55"/>
      <c r="W63" s="55"/>
      <c r="X63" s="55"/>
      <c r="Y63" s="55"/>
      <c r="Z63" s="55"/>
      <c r="AA63" s="55"/>
      <c r="AB63" s="55"/>
      <c r="AC63" s="55"/>
      <c r="AD63" s="3"/>
      <c r="AE63" s="55"/>
      <c r="AF63" s="3"/>
      <c r="AG63" s="3"/>
      <c r="AH63" s="3"/>
      <c r="AI63" s="3"/>
    </row>
    <row r="64" spans="1:35" s="58" customFormat="1" ht="13.25" customHeight="1" x14ac:dyDescent="0.5">
      <c r="A64" s="4"/>
      <c r="B64" s="55"/>
      <c r="C64" s="55"/>
      <c r="D64" s="55"/>
      <c r="E64" s="55"/>
      <c r="F64" s="55"/>
      <c r="G64" s="55"/>
      <c r="H64" s="55"/>
      <c r="I64" s="55"/>
      <c r="J64" s="55"/>
      <c r="K64" s="55"/>
      <c r="L64" s="55"/>
      <c r="M64" s="55"/>
      <c r="N64" s="55"/>
      <c r="O64" s="55"/>
      <c r="P64" s="55"/>
      <c r="Q64" s="55"/>
      <c r="R64" s="55"/>
      <c r="S64" s="55"/>
      <c r="T64" s="55"/>
      <c r="U64" s="55"/>
      <c r="V64" s="55"/>
      <c r="W64" s="55"/>
      <c r="X64" s="55"/>
      <c r="Y64" s="55"/>
      <c r="Z64" s="55"/>
      <c r="AA64" s="55"/>
      <c r="AB64" s="55"/>
      <c r="AC64" s="55"/>
      <c r="AD64" s="3"/>
      <c r="AE64" s="55"/>
      <c r="AF64" s="3"/>
      <c r="AG64" s="3"/>
      <c r="AH64" s="3"/>
      <c r="AI64" s="3"/>
    </row>
    <row r="65" spans="1:35" s="55" customFormat="1" ht="13.25" customHeight="1" x14ac:dyDescent="0.5">
      <c r="A65" s="3"/>
      <c r="AD65" s="3"/>
      <c r="AF65" s="3"/>
      <c r="AG65" s="3"/>
      <c r="AH65" s="3"/>
      <c r="AI65" s="3"/>
    </row>
    <row r="66" spans="1:35" s="55" customFormat="1" ht="13.25" customHeight="1" x14ac:dyDescent="0.5">
      <c r="A66" s="3"/>
      <c r="AD66" s="3"/>
      <c r="AF66" s="3"/>
      <c r="AG66" s="3"/>
      <c r="AH66" s="3"/>
      <c r="AI66" s="3"/>
    </row>
    <row r="67" spans="1:35" ht="12.75" customHeight="1" x14ac:dyDescent="0.5">
      <c r="B67" s="55"/>
      <c r="C67" s="55"/>
      <c r="D67" s="55"/>
      <c r="E67" s="55"/>
      <c r="F67" s="55"/>
      <c r="G67" s="55"/>
      <c r="H67" s="55"/>
      <c r="I67" s="55"/>
      <c r="J67" s="55"/>
      <c r="K67" s="55"/>
      <c r="L67" s="55"/>
      <c r="M67" s="55"/>
      <c r="N67" s="55"/>
      <c r="O67" s="55"/>
      <c r="P67" s="55"/>
      <c r="Q67" s="55"/>
      <c r="R67" s="55"/>
      <c r="S67" s="55"/>
      <c r="T67" s="55"/>
      <c r="U67" s="55"/>
      <c r="V67" s="55"/>
      <c r="W67" s="55"/>
      <c r="X67" s="55"/>
      <c r="Y67" s="55"/>
      <c r="Z67" s="55"/>
      <c r="AA67" s="55"/>
      <c r="AB67" s="55"/>
      <c r="AC67" s="55"/>
      <c r="AE67" s="55"/>
      <c r="AG67" s="70"/>
      <c r="AH67" s="70"/>
      <c r="AI67" s="70"/>
    </row>
    <row r="68" spans="1:35" ht="12.75" customHeight="1" x14ac:dyDescent="0.5">
      <c r="B68" s="55"/>
      <c r="C68" s="55"/>
      <c r="D68" s="55"/>
      <c r="E68" s="55"/>
      <c r="F68" s="55"/>
      <c r="G68" s="55"/>
      <c r="H68" s="55"/>
      <c r="I68" s="55"/>
      <c r="J68" s="55"/>
      <c r="K68" s="55"/>
      <c r="L68" s="55"/>
      <c r="M68" s="55"/>
      <c r="N68" s="55"/>
      <c r="O68" s="55"/>
      <c r="P68" s="55"/>
      <c r="Q68" s="55"/>
      <c r="R68" s="55"/>
      <c r="S68" s="55"/>
      <c r="T68" s="55"/>
      <c r="U68" s="55"/>
      <c r="V68" s="55"/>
      <c r="W68" s="55"/>
      <c r="X68" s="55"/>
      <c r="Y68" s="55"/>
      <c r="Z68" s="55"/>
      <c r="AA68" s="55"/>
      <c r="AB68" s="55"/>
      <c r="AC68" s="55"/>
      <c r="AE68" s="67"/>
    </row>
    <row r="69" spans="1:35" ht="12.75" customHeight="1" x14ac:dyDescent="0.5">
      <c r="B69" s="55"/>
      <c r="C69" s="55"/>
      <c r="D69" s="55"/>
      <c r="E69" s="55"/>
      <c r="F69" s="55"/>
      <c r="G69" s="55"/>
      <c r="H69" s="55"/>
      <c r="I69" s="55"/>
      <c r="J69" s="55"/>
      <c r="K69" s="55"/>
      <c r="L69" s="55"/>
      <c r="M69" s="55"/>
      <c r="N69" s="55"/>
      <c r="O69" s="55"/>
      <c r="P69" s="55"/>
      <c r="Q69" s="55"/>
      <c r="R69" s="55"/>
      <c r="S69" s="55"/>
      <c r="T69" s="55"/>
      <c r="U69" s="55"/>
      <c r="V69" s="55"/>
      <c r="W69" s="55"/>
      <c r="X69" s="55"/>
      <c r="Y69" s="55"/>
      <c r="Z69" s="55"/>
      <c r="AA69" s="55"/>
      <c r="AB69" s="55"/>
      <c r="AC69" s="55"/>
    </row>
    <row r="70" spans="1:35" ht="12.75" customHeight="1" x14ac:dyDescent="0.5">
      <c r="B70" s="55"/>
      <c r="C70" s="55"/>
      <c r="D70" s="55"/>
      <c r="E70" s="55"/>
      <c r="F70" s="55"/>
      <c r="G70" s="55"/>
      <c r="H70" s="55"/>
      <c r="I70" s="55"/>
      <c r="J70" s="55"/>
      <c r="K70" s="55"/>
      <c r="L70" s="55"/>
      <c r="M70" s="55"/>
      <c r="N70" s="55"/>
      <c r="O70" s="55"/>
      <c r="P70" s="55"/>
      <c r="Q70" s="55"/>
      <c r="R70" s="55"/>
      <c r="S70" s="55"/>
      <c r="T70" s="55"/>
      <c r="U70" s="55"/>
      <c r="V70" s="55"/>
      <c r="W70" s="55"/>
      <c r="X70" s="55"/>
      <c r="Y70" s="55"/>
      <c r="Z70" s="55"/>
      <c r="AA70" s="55"/>
      <c r="AB70" s="55"/>
      <c r="AC70" s="55"/>
      <c r="AE70" s="68"/>
    </row>
    <row r="71" spans="1:35" ht="12.75" customHeight="1" x14ac:dyDescent="0.5">
      <c r="B71" s="55"/>
      <c r="C71" s="55"/>
      <c r="D71" s="55"/>
      <c r="E71" s="55"/>
      <c r="F71" s="55"/>
      <c r="G71" s="55"/>
      <c r="H71" s="55"/>
      <c r="I71" s="55"/>
      <c r="J71" s="55"/>
      <c r="K71" s="55"/>
      <c r="L71" s="55"/>
      <c r="M71" s="55"/>
      <c r="N71" s="55"/>
      <c r="O71" s="55"/>
      <c r="P71" s="55"/>
      <c r="Q71" s="55"/>
      <c r="R71" s="55"/>
      <c r="S71" s="55"/>
      <c r="T71" s="55"/>
      <c r="U71" s="55"/>
      <c r="V71" s="55"/>
      <c r="W71" s="55"/>
      <c r="X71" s="55"/>
      <c r="Y71" s="55"/>
      <c r="Z71" s="55"/>
      <c r="AA71" s="55"/>
      <c r="AB71" s="55"/>
      <c r="AC71" s="55"/>
    </row>
    <row r="72" spans="1:35" ht="12.75" customHeight="1" x14ac:dyDescent="0.5">
      <c r="B72" s="55"/>
      <c r="C72" s="55"/>
      <c r="D72" s="55"/>
      <c r="E72" s="55"/>
      <c r="F72" s="55"/>
      <c r="G72" s="55"/>
      <c r="H72" s="55"/>
      <c r="I72" s="55"/>
      <c r="J72" s="55"/>
      <c r="K72" s="55"/>
      <c r="L72" s="55"/>
      <c r="M72" s="55"/>
      <c r="N72" s="55"/>
      <c r="O72" s="55"/>
      <c r="P72" s="55"/>
      <c r="Q72" s="55"/>
      <c r="R72" s="55"/>
      <c r="S72" s="55"/>
      <c r="T72" s="55"/>
      <c r="U72" s="55"/>
      <c r="V72" s="55"/>
      <c r="W72" s="55"/>
      <c r="X72" s="55"/>
      <c r="Y72" s="55"/>
      <c r="Z72" s="55"/>
      <c r="AA72" s="55"/>
      <c r="AB72" s="55"/>
      <c r="AC72" s="55"/>
    </row>
    <row r="73" spans="1:35" ht="12.75" customHeight="1" x14ac:dyDescent="0.45">
      <c r="C73" s="68"/>
      <c r="D73" s="68"/>
      <c r="E73" s="68"/>
      <c r="F73" s="68"/>
      <c r="G73" s="68"/>
      <c r="H73" s="68"/>
      <c r="I73" s="68"/>
      <c r="J73" s="68"/>
      <c r="K73" s="68"/>
      <c r="L73" s="68"/>
      <c r="M73" s="68"/>
      <c r="N73" s="68"/>
      <c r="O73" s="68"/>
      <c r="P73" s="68"/>
      <c r="Q73" s="68"/>
      <c r="R73" s="68"/>
      <c r="S73" s="68"/>
      <c r="T73" s="68"/>
      <c r="U73" s="68"/>
      <c r="V73" s="68"/>
      <c r="W73" s="68"/>
      <c r="X73" s="68"/>
      <c r="Y73" s="68"/>
      <c r="Z73" s="68"/>
      <c r="AA73" s="68"/>
      <c r="AB73" s="68"/>
      <c r="AC73" s="68"/>
    </row>
    <row r="74" spans="1:35" ht="12.75" customHeight="1" x14ac:dyDescent="0.5">
      <c r="B74" s="55"/>
      <c r="C74" s="55"/>
      <c r="D74" s="55"/>
      <c r="E74" s="55"/>
      <c r="F74" s="55"/>
      <c r="G74" s="55"/>
      <c r="H74" s="55"/>
      <c r="I74" s="55"/>
      <c r="J74" s="55"/>
      <c r="K74" s="55"/>
      <c r="L74" s="55"/>
      <c r="M74" s="55"/>
      <c r="N74" s="55"/>
      <c r="O74" s="55"/>
      <c r="P74" s="55"/>
      <c r="Q74" s="55"/>
      <c r="R74" s="55"/>
      <c r="S74" s="55"/>
      <c r="T74" s="55"/>
      <c r="U74" s="55"/>
      <c r="V74" s="55"/>
      <c r="W74" s="55"/>
      <c r="X74" s="55"/>
      <c r="Y74" s="55"/>
      <c r="Z74" s="55"/>
      <c r="AA74" s="55"/>
      <c r="AB74" s="55"/>
      <c r="AC74" s="55"/>
    </row>
    <row r="75" spans="1:35" ht="12.75" customHeight="1" x14ac:dyDescent="0.5">
      <c r="B75" s="55"/>
      <c r="C75" s="55"/>
      <c r="D75" s="55"/>
      <c r="E75" s="55"/>
      <c r="F75" s="55"/>
      <c r="G75" s="55"/>
      <c r="H75" s="55"/>
      <c r="I75" s="55"/>
      <c r="J75" s="55"/>
      <c r="K75" s="55"/>
      <c r="L75" s="55"/>
      <c r="M75" s="55"/>
      <c r="N75" s="55"/>
      <c r="O75" s="55"/>
      <c r="P75" s="55"/>
      <c r="Q75" s="55"/>
      <c r="R75" s="55"/>
      <c r="S75" s="55"/>
      <c r="T75" s="55"/>
      <c r="U75" s="55"/>
      <c r="V75" s="55"/>
      <c r="W75" s="55"/>
      <c r="X75" s="55"/>
      <c r="Y75" s="55"/>
      <c r="Z75" s="55"/>
      <c r="AA75" s="55"/>
      <c r="AB75" s="55"/>
      <c r="AC75" s="55"/>
    </row>
    <row r="76" spans="1:35" ht="12.75" customHeight="1" x14ac:dyDescent="0.5">
      <c r="B76" s="55"/>
      <c r="C76" s="55"/>
      <c r="D76" s="55"/>
      <c r="E76" s="55"/>
      <c r="F76" s="55"/>
      <c r="G76" s="55"/>
      <c r="H76" s="55"/>
      <c r="I76" s="55"/>
      <c r="J76" s="55"/>
      <c r="K76" s="55"/>
      <c r="L76" s="55"/>
      <c r="M76" s="55"/>
      <c r="N76" s="55"/>
      <c r="O76" s="55"/>
      <c r="P76" s="55"/>
      <c r="Q76" s="55"/>
      <c r="R76" s="55"/>
      <c r="S76" s="55"/>
      <c r="T76" s="55"/>
      <c r="U76" s="55"/>
      <c r="V76" s="55"/>
      <c r="W76" s="55"/>
      <c r="X76" s="55"/>
      <c r="Y76" s="55"/>
      <c r="Z76" s="55"/>
      <c r="AA76" s="55"/>
      <c r="AB76" s="55"/>
      <c r="AC76" s="55"/>
    </row>
    <row r="77" spans="1:35" ht="12.75" customHeight="1" x14ac:dyDescent="0.5">
      <c r="B77" s="55"/>
      <c r="C77" s="55"/>
      <c r="D77" s="55"/>
      <c r="E77" s="55"/>
      <c r="F77" s="55"/>
      <c r="G77" s="55"/>
      <c r="H77" s="55"/>
      <c r="I77" s="55"/>
      <c r="J77" s="55"/>
      <c r="K77" s="55"/>
      <c r="L77" s="55"/>
      <c r="M77" s="55"/>
      <c r="N77" s="55"/>
      <c r="O77" s="55"/>
      <c r="P77" s="55"/>
      <c r="Q77" s="55"/>
      <c r="R77" s="55"/>
      <c r="S77" s="55"/>
      <c r="T77" s="55"/>
      <c r="U77" s="55"/>
      <c r="V77" s="55"/>
      <c r="W77" s="55"/>
      <c r="X77" s="55"/>
      <c r="Y77" s="55"/>
      <c r="Z77" s="55"/>
      <c r="AA77" s="55"/>
      <c r="AB77" s="55"/>
      <c r="AC77" s="55"/>
    </row>
    <row r="78" spans="1:35" ht="12.75" customHeight="1" x14ac:dyDescent="0.5">
      <c r="B78" s="55"/>
      <c r="C78" s="55"/>
      <c r="D78" s="55"/>
      <c r="E78" s="55"/>
      <c r="F78" s="55"/>
      <c r="G78" s="55"/>
      <c r="H78" s="55"/>
      <c r="I78" s="55"/>
      <c r="J78" s="55"/>
      <c r="K78" s="55"/>
      <c r="L78" s="55"/>
      <c r="M78" s="55"/>
      <c r="N78" s="55"/>
      <c r="O78" s="55"/>
      <c r="P78" s="55"/>
      <c r="Q78" s="55"/>
      <c r="R78" s="55"/>
      <c r="S78" s="55"/>
      <c r="T78" s="55"/>
      <c r="U78" s="55"/>
      <c r="V78" s="55"/>
      <c r="W78" s="55"/>
      <c r="X78" s="55"/>
      <c r="Y78" s="55"/>
      <c r="Z78" s="55"/>
      <c r="AA78" s="55"/>
      <c r="AB78" s="55"/>
      <c r="AC78" s="55"/>
    </row>
    <row r="79" spans="1:35" ht="12.75" customHeight="1" x14ac:dyDescent="0.5">
      <c r="B79" s="55"/>
      <c r="C79" s="55"/>
      <c r="D79" s="55"/>
      <c r="E79" s="55"/>
      <c r="F79" s="55"/>
      <c r="G79" s="55"/>
      <c r="H79" s="55"/>
      <c r="I79" s="55"/>
      <c r="J79" s="55"/>
      <c r="K79" s="55"/>
      <c r="L79" s="55"/>
      <c r="M79" s="55"/>
      <c r="N79" s="55"/>
      <c r="O79" s="55"/>
      <c r="P79" s="55"/>
      <c r="Q79" s="55"/>
      <c r="R79" s="55"/>
      <c r="S79" s="55"/>
      <c r="T79" s="55"/>
      <c r="U79" s="55"/>
      <c r="V79" s="55"/>
      <c r="W79" s="55"/>
      <c r="X79" s="55"/>
      <c r="Y79" s="55"/>
      <c r="Z79" s="55"/>
      <c r="AA79" s="55"/>
      <c r="AB79" s="55"/>
      <c r="AC79" s="55"/>
    </row>
    <row r="80" spans="1:35" ht="12.75" customHeight="1" x14ac:dyDescent="0.5">
      <c r="B80" s="55"/>
      <c r="C80" s="55"/>
      <c r="D80" s="55"/>
      <c r="E80" s="55"/>
      <c r="F80" s="55"/>
      <c r="G80" s="55"/>
      <c r="H80" s="55"/>
      <c r="I80" s="55"/>
      <c r="J80" s="55"/>
      <c r="K80" s="55"/>
      <c r="L80" s="55"/>
      <c r="M80" s="55"/>
      <c r="N80" s="55"/>
      <c r="O80" s="55"/>
      <c r="P80" s="55"/>
      <c r="Q80" s="55"/>
      <c r="R80" s="55"/>
      <c r="S80" s="55"/>
      <c r="T80" s="55"/>
      <c r="U80" s="55"/>
      <c r="V80" s="55"/>
      <c r="W80" s="55"/>
      <c r="X80" s="55"/>
      <c r="Y80" s="55"/>
      <c r="Z80" s="55"/>
      <c r="AA80" s="55"/>
      <c r="AB80" s="55"/>
      <c r="AC80" s="55"/>
    </row>
    <row r="81" spans="2:29" ht="12.75" customHeight="1" x14ac:dyDescent="0.5">
      <c r="B81" s="55"/>
      <c r="C81" s="55"/>
      <c r="D81" s="55"/>
      <c r="E81" s="55"/>
      <c r="F81" s="55"/>
      <c r="G81" s="55"/>
      <c r="H81" s="55"/>
      <c r="I81" s="55"/>
      <c r="J81" s="55"/>
      <c r="K81" s="55"/>
      <c r="L81" s="55"/>
      <c r="M81" s="55"/>
      <c r="N81" s="55"/>
      <c r="O81" s="55"/>
      <c r="P81" s="55"/>
      <c r="Q81" s="55"/>
      <c r="R81" s="55"/>
      <c r="S81" s="55"/>
      <c r="T81" s="55"/>
      <c r="U81" s="55"/>
      <c r="V81" s="55"/>
      <c r="W81" s="55"/>
      <c r="X81" s="55"/>
      <c r="Y81" s="55"/>
      <c r="Z81" s="55"/>
      <c r="AA81" s="55"/>
      <c r="AB81" s="55"/>
      <c r="AC81" s="55"/>
    </row>
    <row r="82" spans="2:29" ht="12.75" customHeight="1" x14ac:dyDescent="0.5">
      <c r="B82" s="55"/>
      <c r="C82" s="55"/>
      <c r="D82" s="55"/>
      <c r="E82" s="55"/>
      <c r="F82" s="55"/>
      <c r="G82" s="55"/>
      <c r="H82" s="55"/>
      <c r="I82" s="55"/>
      <c r="J82" s="55"/>
      <c r="K82" s="55"/>
      <c r="L82" s="55"/>
      <c r="M82" s="55"/>
      <c r="N82" s="55"/>
      <c r="O82" s="55"/>
      <c r="P82" s="55"/>
      <c r="Q82" s="55"/>
      <c r="R82" s="55"/>
      <c r="S82" s="55"/>
      <c r="T82" s="55"/>
      <c r="U82" s="55"/>
      <c r="V82" s="55"/>
      <c r="W82" s="55"/>
      <c r="X82" s="55"/>
      <c r="Y82" s="55"/>
      <c r="Z82" s="55"/>
      <c r="AA82" s="55"/>
      <c r="AB82" s="55"/>
      <c r="AC82" s="55"/>
    </row>
    <row r="83" spans="2:29" ht="12.75" customHeight="1" x14ac:dyDescent="0.5">
      <c r="B83" s="55"/>
      <c r="C83" s="55"/>
      <c r="D83" s="55"/>
      <c r="E83" s="55"/>
      <c r="F83" s="55"/>
      <c r="G83" s="55"/>
      <c r="H83" s="55"/>
      <c r="I83" s="55"/>
      <c r="J83" s="55"/>
      <c r="K83" s="55"/>
      <c r="L83" s="55"/>
      <c r="M83" s="55"/>
      <c r="N83" s="55"/>
      <c r="O83" s="55"/>
      <c r="P83" s="55"/>
      <c r="Q83" s="55"/>
      <c r="R83" s="55"/>
      <c r="S83" s="55"/>
      <c r="T83" s="55"/>
      <c r="U83" s="55"/>
      <c r="V83" s="55"/>
      <c r="W83" s="55"/>
      <c r="X83" s="55"/>
      <c r="Y83" s="55"/>
      <c r="Z83" s="55"/>
      <c r="AA83" s="55"/>
      <c r="AB83" s="55"/>
      <c r="AC83" s="55"/>
    </row>
    <row r="84" spans="2:29" ht="12.75" customHeight="1" x14ac:dyDescent="0.5">
      <c r="B84" s="55"/>
      <c r="C84" s="55"/>
      <c r="D84" s="55"/>
      <c r="E84" s="55"/>
      <c r="F84" s="55"/>
      <c r="G84" s="55"/>
      <c r="H84" s="55"/>
      <c r="I84" s="55"/>
      <c r="J84" s="55"/>
      <c r="K84" s="55"/>
      <c r="L84" s="55"/>
      <c r="M84" s="55"/>
      <c r="N84" s="55"/>
      <c r="O84" s="55"/>
      <c r="P84" s="55"/>
      <c r="Q84" s="55"/>
      <c r="R84" s="55"/>
      <c r="S84" s="55"/>
      <c r="T84" s="55"/>
      <c r="U84" s="55"/>
      <c r="V84" s="55"/>
      <c r="W84" s="55"/>
      <c r="X84" s="55"/>
      <c r="Y84" s="55"/>
      <c r="Z84" s="55"/>
      <c r="AA84" s="55"/>
      <c r="AB84" s="55"/>
      <c r="AC84" s="55"/>
    </row>
    <row r="85" spans="2:29" ht="12.75" customHeight="1" x14ac:dyDescent="0.5">
      <c r="B85" s="55"/>
      <c r="C85" s="55"/>
      <c r="D85" s="55"/>
      <c r="E85" s="55"/>
      <c r="F85" s="55"/>
      <c r="G85" s="55"/>
      <c r="H85" s="55"/>
      <c r="I85" s="55"/>
      <c r="J85" s="55"/>
      <c r="K85" s="55"/>
      <c r="L85" s="55"/>
      <c r="M85" s="55"/>
      <c r="N85" s="55"/>
      <c r="O85" s="55"/>
      <c r="P85" s="55"/>
      <c r="Q85" s="55"/>
      <c r="R85" s="55"/>
      <c r="S85" s="55"/>
      <c r="T85" s="55"/>
      <c r="U85" s="55"/>
      <c r="V85" s="55"/>
      <c r="W85" s="55"/>
      <c r="X85" s="55"/>
      <c r="Y85" s="55"/>
      <c r="Z85" s="55"/>
      <c r="AA85" s="55"/>
      <c r="AB85" s="55"/>
      <c r="AC85" s="55"/>
    </row>
    <row r="88" spans="2:29" ht="12.75" customHeight="1" x14ac:dyDescent="0.45">
      <c r="B88" s="14"/>
      <c r="X88" s="81"/>
      <c r="Y88" s="81"/>
      <c r="Z88" s="81"/>
      <c r="AA88" s="81"/>
      <c r="AC88" s="81"/>
    </row>
  </sheetData>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0B9FD8-186B-423C-B235-0F7FA8527C19}">
  <dimension ref="A5:AH44"/>
  <sheetViews>
    <sheetView showGridLines="0" zoomScaleNormal="100" workbookViewId="0">
      <pane xSplit="1" ySplit="6" topLeftCell="J7" activePane="bottomRight" state="frozen"/>
      <selection pane="topRight"/>
      <selection pane="bottomLeft"/>
      <selection pane="bottomRight"/>
    </sheetView>
  </sheetViews>
  <sheetFormatPr defaultColWidth="8.81640625" defaultRowHeight="15" x14ac:dyDescent="0.5"/>
  <cols>
    <col min="1" max="1" width="33.6328125" style="10" customWidth="1"/>
    <col min="2" max="2" width="8.81640625" style="10" bestFit="1" customWidth="1"/>
    <col min="3" max="5" width="9" style="10" bestFit="1" customWidth="1"/>
    <col min="6" max="6" width="6.36328125" style="10" bestFit="1" customWidth="1"/>
    <col min="7" max="7" width="9" style="10" bestFit="1" customWidth="1"/>
    <col min="8" max="10" width="9.453125" style="10" bestFit="1" customWidth="1"/>
    <col min="11" max="11" width="6.81640625" style="10" bestFit="1" customWidth="1"/>
    <col min="12" max="12" width="8.81640625" style="10" bestFit="1" customWidth="1"/>
    <col min="13" max="15" width="9" style="10" bestFit="1" customWidth="1"/>
    <col min="16" max="16" width="6.90625" style="10" bestFit="1" customWidth="1"/>
    <col min="17" max="17" width="9" style="10" bestFit="1" customWidth="1"/>
    <col min="18" max="20" width="9.453125" style="10" bestFit="1" customWidth="1"/>
    <col min="21" max="21" width="7.81640625" style="10" bestFit="1" customWidth="1"/>
    <col min="22" max="22" width="9" style="10" bestFit="1" customWidth="1"/>
    <col min="23" max="25" width="9.453125" style="10" bestFit="1" customWidth="1"/>
    <col min="26" max="26" width="7.81640625" style="10" bestFit="1" customWidth="1"/>
    <col min="27" max="27" width="9" style="10" bestFit="1" customWidth="1"/>
    <col min="28" max="30" width="9.453125" style="10" bestFit="1" customWidth="1"/>
    <col min="31" max="31" width="7.81640625" style="10" bestFit="1" customWidth="1"/>
    <col min="32" max="33" width="9.453125" style="10" bestFit="1" customWidth="1"/>
    <col min="34" max="16384" width="8.81640625" style="10"/>
  </cols>
  <sheetData>
    <row r="5" spans="1:34" x14ac:dyDescent="0.5">
      <c r="A5" s="9"/>
      <c r="D5" s="88"/>
      <c r="E5" s="88"/>
      <c r="F5" s="24"/>
      <c r="G5" s="88"/>
      <c r="H5" s="88"/>
      <c r="I5" s="88"/>
      <c r="J5" s="88"/>
      <c r="K5" s="24"/>
      <c r="L5" s="88"/>
      <c r="M5" s="89"/>
      <c r="N5" s="89"/>
      <c r="O5" s="88"/>
      <c r="P5" s="24"/>
      <c r="Q5" s="89"/>
      <c r="R5" s="89"/>
      <c r="S5" s="89"/>
      <c r="T5" s="89"/>
      <c r="U5" s="24"/>
      <c r="Y5" s="89"/>
      <c r="Z5" s="24"/>
      <c r="AE5" s="24"/>
    </row>
    <row r="6" spans="1:34" s="90" customFormat="1" ht="13.5" customHeight="1" thickBot="1" x14ac:dyDescent="0.55000000000000004">
      <c r="A6" s="127" t="s">
        <v>142</v>
      </c>
      <c r="B6" s="123" t="s">
        <v>120</v>
      </c>
      <c r="C6" s="123" t="s">
        <v>119</v>
      </c>
      <c r="D6" s="123" t="s">
        <v>118</v>
      </c>
      <c r="E6" s="123" t="s">
        <v>117</v>
      </c>
      <c r="F6" s="142">
        <v>2019</v>
      </c>
      <c r="G6" s="123" t="s">
        <v>116</v>
      </c>
      <c r="H6" s="123" t="s">
        <v>115</v>
      </c>
      <c r="I6" s="123" t="s">
        <v>114</v>
      </c>
      <c r="J6" s="123" t="s">
        <v>113</v>
      </c>
      <c r="K6" s="142">
        <v>2020</v>
      </c>
      <c r="L6" s="123" t="s">
        <v>112</v>
      </c>
      <c r="M6" s="123" t="s">
        <v>111</v>
      </c>
      <c r="N6" s="123" t="s">
        <v>110</v>
      </c>
      <c r="O6" s="123" t="s">
        <v>109</v>
      </c>
      <c r="P6" s="142">
        <v>2021</v>
      </c>
      <c r="Q6" s="123" t="s">
        <v>108</v>
      </c>
      <c r="R6" s="123" t="s">
        <v>130</v>
      </c>
      <c r="S6" s="123" t="s">
        <v>138</v>
      </c>
      <c r="T6" s="123" t="s">
        <v>139</v>
      </c>
      <c r="U6" s="142">
        <v>2022</v>
      </c>
      <c r="V6" s="123" t="s">
        <v>158</v>
      </c>
      <c r="W6" s="123" t="s">
        <v>166</v>
      </c>
      <c r="X6" s="123" t="s">
        <v>170</v>
      </c>
      <c r="Y6" s="123" t="s">
        <v>185</v>
      </c>
      <c r="Z6" s="142">
        <v>2023</v>
      </c>
      <c r="AA6" s="123" t="s">
        <v>187</v>
      </c>
      <c r="AB6" s="123" t="s">
        <v>455</v>
      </c>
      <c r="AC6" s="123" t="s">
        <v>469</v>
      </c>
      <c r="AD6" s="123" t="s">
        <v>480</v>
      </c>
      <c r="AE6" s="142">
        <v>2024</v>
      </c>
      <c r="AF6" s="123" t="s">
        <v>498</v>
      </c>
      <c r="AG6" s="123" t="s">
        <v>514</v>
      </c>
    </row>
    <row r="7" spans="1:34" ht="13.5" customHeight="1" x14ac:dyDescent="0.5">
      <c r="A7" s="14" t="s">
        <v>541</v>
      </c>
      <c r="B7" s="92">
        <v>1.3</v>
      </c>
      <c r="C7" s="92">
        <v>1.6</v>
      </c>
      <c r="D7" s="92">
        <v>1.7</v>
      </c>
      <c r="E7" s="92">
        <v>1.7</v>
      </c>
      <c r="F7" s="93">
        <v>6.4</v>
      </c>
      <c r="G7" s="92">
        <v>1.4</v>
      </c>
      <c r="H7" s="92">
        <v>1.6</v>
      </c>
      <c r="I7" s="92">
        <v>1.5</v>
      </c>
      <c r="J7" s="92">
        <v>1.8</v>
      </c>
      <c r="K7" s="93">
        <v>6.4</v>
      </c>
      <c r="L7" s="92">
        <v>2.4</v>
      </c>
      <c r="M7" s="92">
        <v>2.7</v>
      </c>
      <c r="N7" s="92">
        <v>2.7</v>
      </c>
      <c r="O7" s="92">
        <v>3</v>
      </c>
      <c r="P7" s="93">
        <v>10.8</v>
      </c>
      <c r="Q7" s="92">
        <v>3</v>
      </c>
      <c r="R7" s="92">
        <v>3.5</v>
      </c>
      <c r="S7" s="92">
        <v>4.0999999999999996</v>
      </c>
      <c r="T7" s="92">
        <v>4.0999999999999996</v>
      </c>
      <c r="U7" s="93">
        <v>14.8</v>
      </c>
      <c r="V7" s="92">
        <v>4.2</v>
      </c>
      <c r="W7" s="92">
        <v>3.3</v>
      </c>
      <c r="X7" s="92">
        <v>4</v>
      </c>
      <c r="Y7" s="92">
        <v>4.2</v>
      </c>
      <c r="Z7" s="93">
        <v>15.7</v>
      </c>
      <c r="AA7" s="92">
        <v>4.2</v>
      </c>
      <c r="AB7" s="92">
        <v>5</v>
      </c>
      <c r="AC7" s="92">
        <v>6.2</v>
      </c>
      <c r="AD7" s="92">
        <v>6.5</v>
      </c>
      <c r="AE7" s="93">
        <v>21.9</v>
      </c>
      <c r="AF7" s="92">
        <v>5.9</v>
      </c>
      <c r="AG7" s="92">
        <v>9.1</v>
      </c>
      <c r="AH7" s="73"/>
    </row>
    <row r="8" spans="1:34" ht="13.5" customHeight="1" x14ac:dyDescent="0.5">
      <c r="A8" s="96" t="s">
        <v>542</v>
      </c>
      <c r="B8" s="92"/>
      <c r="C8" s="92"/>
      <c r="D8" s="92"/>
      <c r="E8" s="92"/>
      <c r="F8" s="93"/>
      <c r="G8" s="92"/>
      <c r="H8" s="92">
        <v>1.1000000000000001</v>
      </c>
      <c r="I8" s="92">
        <v>1.4</v>
      </c>
      <c r="J8" s="92">
        <v>0.3</v>
      </c>
      <c r="K8" s="93">
        <v>2.8</v>
      </c>
      <c r="L8" s="92">
        <v>1.1000000000000001</v>
      </c>
      <c r="M8" s="92">
        <v>0.5</v>
      </c>
      <c r="N8" s="92">
        <v>0.5</v>
      </c>
      <c r="O8" s="92">
        <v>1</v>
      </c>
      <c r="P8" s="93">
        <v>3.1</v>
      </c>
      <c r="Q8" s="92">
        <v>1</v>
      </c>
      <c r="R8" s="92">
        <v>1.5</v>
      </c>
      <c r="S8" s="92">
        <v>1.9</v>
      </c>
      <c r="T8" s="92">
        <v>2.2000000000000002</v>
      </c>
      <c r="U8" s="93">
        <v>6.6</v>
      </c>
      <c r="V8" s="92">
        <v>2.4</v>
      </c>
      <c r="W8" s="92">
        <v>1.6</v>
      </c>
      <c r="X8" s="92">
        <v>2.2000000000000002</v>
      </c>
      <c r="Y8" s="92">
        <v>2</v>
      </c>
      <c r="Z8" s="93">
        <v>8.1999999999999993</v>
      </c>
      <c r="AA8" s="92">
        <v>1.6</v>
      </c>
      <c r="AB8" s="92">
        <v>1.9</v>
      </c>
      <c r="AC8" s="92">
        <v>3.5</v>
      </c>
      <c r="AD8" s="92">
        <v>3.6</v>
      </c>
      <c r="AE8" s="93">
        <v>10.6</v>
      </c>
      <c r="AF8" s="92">
        <v>3.2</v>
      </c>
      <c r="AG8" s="92">
        <v>5.6</v>
      </c>
      <c r="AH8" s="73"/>
    </row>
    <row r="9" spans="1:34" ht="13.5" customHeight="1" x14ac:dyDescent="0.5">
      <c r="A9" s="96" t="s">
        <v>543</v>
      </c>
      <c r="B9" s="92">
        <v>1.3</v>
      </c>
      <c r="C9" s="92">
        <v>1.6</v>
      </c>
      <c r="D9" s="92">
        <v>1.7</v>
      </c>
      <c r="E9" s="92">
        <v>1.7</v>
      </c>
      <c r="F9" s="93">
        <v>6.4</v>
      </c>
      <c r="G9" s="92">
        <v>1.4</v>
      </c>
      <c r="H9" s="92">
        <v>0.5</v>
      </c>
      <c r="I9" s="92">
        <v>0.2</v>
      </c>
      <c r="J9" s="92">
        <v>1.5</v>
      </c>
      <c r="K9" s="93">
        <v>3.6</v>
      </c>
      <c r="L9" s="92">
        <v>1.3</v>
      </c>
      <c r="M9" s="92">
        <v>2.2999999999999998</v>
      </c>
      <c r="N9" s="92">
        <v>2.2000000000000002</v>
      </c>
      <c r="O9" s="92">
        <v>2</v>
      </c>
      <c r="P9" s="93">
        <v>7.7</v>
      </c>
      <c r="Q9" s="92">
        <v>2</v>
      </c>
      <c r="R9" s="92">
        <v>2.1</v>
      </c>
      <c r="S9" s="92">
        <v>2.1</v>
      </c>
      <c r="T9" s="92">
        <v>2</v>
      </c>
      <c r="U9" s="93">
        <v>8.1999999999999993</v>
      </c>
      <c r="V9" s="92">
        <v>1.8</v>
      </c>
      <c r="W9" s="92">
        <v>1.7</v>
      </c>
      <c r="X9" s="92">
        <v>1.8</v>
      </c>
      <c r="Y9" s="92">
        <v>2.2000000000000002</v>
      </c>
      <c r="Z9" s="93">
        <v>7.5</v>
      </c>
      <c r="AA9" s="92">
        <v>2.6</v>
      </c>
      <c r="AB9" s="92">
        <v>3.1</v>
      </c>
      <c r="AC9" s="92">
        <v>2.7</v>
      </c>
      <c r="AD9" s="92">
        <v>2.8</v>
      </c>
      <c r="AE9" s="93">
        <v>11.2</v>
      </c>
      <c r="AF9" s="92">
        <v>2.7</v>
      </c>
      <c r="AG9" s="92">
        <v>3.5</v>
      </c>
      <c r="AH9" s="73"/>
    </row>
    <row r="10" spans="1:34" ht="13.5" customHeight="1" x14ac:dyDescent="0.5">
      <c r="A10" s="14" t="s">
        <v>508</v>
      </c>
      <c r="B10" s="92">
        <v>5.0999999999999996</v>
      </c>
      <c r="C10" s="92">
        <v>5.2</v>
      </c>
      <c r="D10" s="92">
        <v>5.6</v>
      </c>
      <c r="E10" s="92">
        <v>5.6</v>
      </c>
      <c r="F10" s="93">
        <v>21.5</v>
      </c>
      <c r="G10" s="92">
        <v>4.7</v>
      </c>
      <c r="H10" s="92">
        <v>4</v>
      </c>
      <c r="I10" s="92">
        <v>3.9</v>
      </c>
      <c r="J10" s="92">
        <v>3.9</v>
      </c>
      <c r="K10" s="93">
        <v>16.399999999999999</v>
      </c>
      <c r="L10" s="92">
        <v>3.7</v>
      </c>
      <c r="M10" s="92">
        <v>4.0999999999999996</v>
      </c>
      <c r="N10" s="92">
        <v>4.7</v>
      </c>
      <c r="O10" s="92">
        <v>4.5</v>
      </c>
      <c r="P10" s="93">
        <v>17</v>
      </c>
      <c r="Q10" s="92">
        <v>4.3</v>
      </c>
      <c r="R10" s="92">
        <v>4.0999999999999996</v>
      </c>
      <c r="S10" s="92">
        <v>4.5</v>
      </c>
      <c r="T10" s="92">
        <v>4.7</v>
      </c>
      <c r="U10" s="93">
        <v>17.7</v>
      </c>
      <c r="V10" s="92">
        <v>4.7</v>
      </c>
      <c r="W10" s="92">
        <v>4.4000000000000004</v>
      </c>
      <c r="X10" s="92">
        <v>4.9000000000000004</v>
      </c>
      <c r="Y10" s="92">
        <v>5.4</v>
      </c>
      <c r="Z10" s="93">
        <v>19.399999999999999</v>
      </c>
      <c r="AA10" s="92">
        <v>5.2</v>
      </c>
      <c r="AB10" s="92">
        <v>5.6</v>
      </c>
      <c r="AC10" s="92">
        <v>5.3</v>
      </c>
      <c r="AD10" s="92">
        <v>6.6</v>
      </c>
      <c r="AE10" s="93">
        <v>22.8</v>
      </c>
      <c r="AF10" s="92">
        <v>5.5</v>
      </c>
      <c r="AG10" s="92">
        <v>8.8000000000000007</v>
      </c>
      <c r="AH10" s="73"/>
    </row>
    <row r="11" spans="1:34" ht="13.5" customHeight="1" x14ac:dyDescent="0.5">
      <c r="A11" s="96" t="s">
        <v>509</v>
      </c>
      <c r="F11" s="93"/>
      <c r="K11" s="93"/>
      <c r="O11" s="92">
        <v>0</v>
      </c>
      <c r="P11" s="93">
        <v>0</v>
      </c>
      <c r="Q11" s="92">
        <v>0.4</v>
      </c>
      <c r="R11" s="92">
        <v>0.1</v>
      </c>
      <c r="S11" s="92">
        <v>0.1</v>
      </c>
      <c r="T11" s="92">
        <v>1.2</v>
      </c>
      <c r="U11" s="93">
        <v>1.9</v>
      </c>
      <c r="V11" s="92">
        <v>1.4</v>
      </c>
      <c r="W11" s="92">
        <v>0.5</v>
      </c>
      <c r="X11" s="92">
        <v>0.1</v>
      </c>
      <c r="Y11" s="92">
        <v>0.5</v>
      </c>
      <c r="Z11" s="93">
        <v>2.5</v>
      </c>
      <c r="AA11" s="92">
        <v>1</v>
      </c>
      <c r="AB11" s="92">
        <v>0.8</v>
      </c>
      <c r="AC11" s="92">
        <v>0.4</v>
      </c>
      <c r="AD11" s="92">
        <v>0.6</v>
      </c>
      <c r="AE11" s="93">
        <v>2.8</v>
      </c>
      <c r="AF11" s="92">
        <v>0.6</v>
      </c>
      <c r="AG11" s="92">
        <v>0.5</v>
      </c>
      <c r="AH11" s="73"/>
    </row>
    <row r="12" spans="1:34" ht="13.5" customHeight="1" x14ac:dyDescent="0.5">
      <c r="A12" s="96" t="s">
        <v>510</v>
      </c>
      <c r="B12" s="92">
        <v>5.0999999999999996</v>
      </c>
      <c r="C12" s="92">
        <v>5.2</v>
      </c>
      <c r="D12" s="92">
        <v>5.6</v>
      </c>
      <c r="E12" s="92">
        <v>5.6</v>
      </c>
      <c r="F12" s="93">
        <v>21.5</v>
      </c>
      <c r="G12" s="92">
        <v>4.7</v>
      </c>
      <c r="H12" s="92">
        <v>4</v>
      </c>
      <c r="I12" s="92">
        <v>3.9</v>
      </c>
      <c r="J12" s="92">
        <v>3.9</v>
      </c>
      <c r="K12" s="93">
        <v>16.399999999999999</v>
      </c>
      <c r="L12" s="92">
        <v>3.7</v>
      </c>
      <c r="M12" s="92">
        <v>4.0999999999999996</v>
      </c>
      <c r="N12" s="92">
        <v>4.7</v>
      </c>
      <c r="O12" s="92">
        <v>4.5</v>
      </c>
      <c r="P12" s="93">
        <v>17</v>
      </c>
      <c r="Q12" s="92">
        <v>3.9</v>
      </c>
      <c r="R12" s="92">
        <v>3.9</v>
      </c>
      <c r="S12" s="92">
        <v>4.4000000000000004</v>
      </c>
      <c r="T12" s="92">
        <v>3.5</v>
      </c>
      <c r="U12" s="93">
        <v>15.8</v>
      </c>
      <c r="V12" s="92">
        <v>3.3</v>
      </c>
      <c r="W12" s="92">
        <v>4</v>
      </c>
      <c r="X12" s="92">
        <v>4.8</v>
      </c>
      <c r="Y12" s="92">
        <v>4.9000000000000004</v>
      </c>
      <c r="Z12" s="93">
        <v>17</v>
      </c>
      <c r="AA12" s="92">
        <v>4.2</v>
      </c>
      <c r="AB12" s="92">
        <v>4.9000000000000004</v>
      </c>
      <c r="AC12" s="92">
        <v>4.9000000000000004</v>
      </c>
      <c r="AD12" s="92">
        <v>6</v>
      </c>
      <c r="AE12" s="93">
        <v>19.899999999999999</v>
      </c>
      <c r="AF12" s="92">
        <v>4.9000000000000004</v>
      </c>
      <c r="AG12" s="92">
        <v>8.3000000000000007</v>
      </c>
      <c r="AH12" s="73"/>
    </row>
    <row r="13" spans="1:34" ht="13.5" customHeight="1" x14ac:dyDescent="0.5">
      <c r="A13" s="14" t="s">
        <v>152</v>
      </c>
      <c r="B13" s="92">
        <v>5</v>
      </c>
      <c r="C13" s="92">
        <v>6.3</v>
      </c>
      <c r="D13" s="92">
        <v>6.1</v>
      </c>
      <c r="E13" s="92">
        <v>4.7</v>
      </c>
      <c r="F13" s="93">
        <v>22.1</v>
      </c>
      <c r="G13" s="92">
        <v>5</v>
      </c>
      <c r="H13" s="92">
        <v>4.7</v>
      </c>
      <c r="I13" s="92">
        <v>4.5999999999999996</v>
      </c>
      <c r="J13" s="92">
        <v>4.0999999999999996</v>
      </c>
      <c r="K13" s="93">
        <v>18.3</v>
      </c>
      <c r="L13" s="92">
        <v>4.5</v>
      </c>
      <c r="M13" s="92">
        <v>3</v>
      </c>
      <c r="N13" s="92">
        <v>4.0999999999999996</v>
      </c>
      <c r="O13" s="92">
        <v>2.9</v>
      </c>
      <c r="P13" s="93">
        <v>14.5</v>
      </c>
      <c r="Q13" s="92">
        <v>3.5</v>
      </c>
      <c r="R13" s="92">
        <v>3.3</v>
      </c>
      <c r="S13" s="92">
        <v>3.6</v>
      </c>
      <c r="T13" s="92">
        <v>4.4000000000000004</v>
      </c>
      <c r="U13" s="93">
        <v>14.8</v>
      </c>
      <c r="V13" s="92">
        <v>4</v>
      </c>
      <c r="W13" s="92">
        <v>3</v>
      </c>
      <c r="X13" s="92">
        <v>3.1</v>
      </c>
      <c r="Y13" s="92">
        <v>3.6</v>
      </c>
      <c r="Z13" s="93">
        <v>13.7</v>
      </c>
      <c r="AA13" s="92">
        <v>0.9</v>
      </c>
      <c r="AB13" s="92">
        <v>0.9</v>
      </c>
      <c r="AC13" s="92">
        <v>3.5</v>
      </c>
      <c r="AD13" s="92">
        <v>3.8</v>
      </c>
      <c r="AE13" s="93">
        <v>9.1</v>
      </c>
      <c r="AF13" s="92">
        <v>4.0999999999999996</v>
      </c>
      <c r="AG13" s="92">
        <v>3.4</v>
      </c>
      <c r="AH13" s="73"/>
    </row>
    <row r="16" spans="1:34" x14ac:dyDescent="0.5">
      <c r="B16" s="44"/>
      <c r="C16" s="44"/>
      <c r="D16" s="44"/>
      <c r="E16" s="44"/>
      <c r="F16" s="44"/>
      <c r="G16" s="44"/>
      <c r="H16" s="44"/>
      <c r="I16" s="44"/>
      <c r="J16" s="44"/>
      <c r="K16" s="44"/>
      <c r="L16" s="44"/>
      <c r="M16" s="44"/>
      <c r="N16" s="44"/>
      <c r="O16" s="44"/>
      <c r="P16" s="44"/>
      <c r="Q16" s="44"/>
      <c r="R16" s="44"/>
      <c r="S16" s="44"/>
      <c r="T16" s="44"/>
      <c r="U16" s="44"/>
      <c r="V16" s="44"/>
      <c r="W16" s="44"/>
      <c r="X16" s="44"/>
      <c r="Y16" s="44"/>
      <c r="Z16" s="44"/>
      <c r="AA16" s="44"/>
      <c r="AB16" s="44"/>
      <c r="AC16" s="44"/>
      <c r="AD16" s="44"/>
      <c r="AE16" s="44"/>
      <c r="AF16" s="44"/>
      <c r="AG16" s="44"/>
    </row>
    <row r="17" spans="1:34" ht="15.5" thickBot="1" x14ac:dyDescent="0.55000000000000004">
      <c r="A17" s="127" t="s">
        <v>143</v>
      </c>
      <c r="B17" s="123" t="s">
        <v>120</v>
      </c>
      <c r="C17" s="123" t="s">
        <v>119</v>
      </c>
      <c r="D17" s="123" t="s">
        <v>118</v>
      </c>
      <c r="E17" s="123" t="s">
        <v>117</v>
      </c>
      <c r="F17" s="142">
        <v>2019</v>
      </c>
      <c r="G17" s="123" t="s">
        <v>116</v>
      </c>
      <c r="H17" s="123" t="s">
        <v>115</v>
      </c>
      <c r="I17" s="123" t="s">
        <v>114</v>
      </c>
      <c r="J17" s="123" t="s">
        <v>113</v>
      </c>
      <c r="K17" s="142">
        <v>2020</v>
      </c>
      <c r="L17" s="123" t="s">
        <v>112</v>
      </c>
      <c r="M17" s="123" t="s">
        <v>111</v>
      </c>
      <c r="N17" s="123" t="s">
        <v>110</v>
      </c>
      <c r="O17" s="123" t="s">
        <v>109</v>
      </c>
      <c r="P17" s="142">
        <v>2021</v>
      </c>
      <c r="Q17" s="123" t="s">
        <v>108</v>
      </c>
      <c r="R17" s="123" t="s">
        <v>130</v>
      </c>
      <c r="S17" s="123" t="s">
        <v>138</v>
      </c>
      <c r="T17" s="123" t="s">
        <v>139</v>
      </c>
      <c r="U17" s="142">
        <v>2022</v>
      </c>
      <c r="V17" s="123" t="s">
        <v>158</v>
      </c>
      <c r="W17" s="123" t="s">
        <v>166</v>
      </c>
      <c r="X17" s="123" t="s">
        <v>170</v>
      </c>
      <c r="Y17" s="123" t="s">
        <v>185</v>
      </c>
      <c r="Z17" s="142">
        <v>2023</v>
      </c>
      <c r="AA17" s="123" t="s">
        <v>187</v>
      </c>
      <c r="AB17" s="123" t="s">
        <v>455</v>
      </c>
      <c r="AC17" s="123" t="s">
        <v>469</v>
      </c>
      <c r="AD17" s="123" t="s">
        <v>480</v>
      </c>
      <c r="AE17" s="142">
        <v>2024</v>
      </c>
      <c r="AF17" s="123" t="s">
        <v>498</v>
      </c>
      <c r="AG17" s="123" t="s">
        <v>514</v>
      </c>
    </row>
    <row r="18" spans="1:34" x14ac:dyDescent="0.5">
      <c r="A18" s="14" t="s">
        <v>144</v>
      </c>
      <c r="B18" s="92">
        <v>56.7</v>
      </c>
      <c r="C18" s="92">
        <v>59.8</v>
      </c>
      <c r="D18" s="92">
        <v>48.7</v>
      </c>
      <c r="E18" s="92">
        <v>48.1</v>
      </c>
      <c r="F18" s="93">
        <v>53</v>
      </c>
      <c r="G18" s="92">
        <v>43</v>
      </c>
      <c r="H18" s="92">
        <v>26.5</v>
      </c>
      <c r="I18" s="92">
        <v>39.1</v>
      </c>
      <c r="J18" s="92">
        <v>40.1</v>
      </c>
      <c r="K18" s="93">
        <v>37.200000000000003</v>
      </c>
      <c r="L18" s="92">
        <v>45.5</v>
      </c>
      <c r="M18" s="92">
        <v>54.9</v>
      </c>
      <c r="N18" s="92">
        <v>57</v>
      </c>
      <c r="O18" s="92">
        <v>60.6</v>
      </c>
      <c r="P18" s="93">
        <v>54.9</v>
      </c>
      <c r="Q18" s="92">
        <v>64.099999999999994</v>
      </c>
      <c r="R18" s="92">
        <v>78.400000000000006</v>
      </c>
      <c r="S18" s="92">
        <v>76.599999999999994</v>
      </c>
      <c r="T18" s="92">
        <v>68.900000000000006</v>
      </c>
      <c r="U18" s="93">
        <v>72.3</v>
      </c>
      <c r="V18" s="92">
        <v>66.599999999999994</v>
      </c>
      <c r="W18" s="92">
        <v>64.3</v>
      </c>
      <c r="X18" s="92">
        <v>67.599999999999994</v>
      </c>
      <c r="Y18" s="92">
        <v>67.8</v>
      </c>
      <c r="Z18" s="93">
        <v>66.7</v>
      </c>
      <c r="AA18" s="92">
        <v>70.3</v>
      </c>
      <c r="AB18" s="92">
        <v>71.8</v>
      </c>
      <c r="AC18" s="92">
        <v>68.400000000000006</v>
      </c>
      <c r="AD18" s="92">
        <v>67.099999999999994</v>
      </c>
      <c r="AE18" s="93">
        <v>69.2</v>
      </c>
      <c r="AF18" s="92">
        <v>68.599999999999994</v>
      </c>
      <c r="AG18" s="92">
        <v>62.2</v>
      </c>
      <c r="AH18" s="73"/>
    </row>
    <row r="19" spans="1:34" x14ac:dyDescent="0.5">
      <c r="A19" s="96" t="s">
        <v>145</v>
      </c>
      <c r="B19" s="92">
        <v>0</v>
      </c>
      <c r="C19" s="92">
        <v>0</v>
      </c>
      <c r="D19" s="92">
        <v>0</v>
      </c>
      <c r="E19" s="92">
        <v>0</v>
      </c>
      <c r="F19" s="93">
        <v>0</v>
      </c>
      <c r="G19" s="92">
        <v>0</v>
      </c>
      <c r="H19" s="92">
        <v>25.4</v>
      </c>
      <c r="I19" s="92">
        <v>39.799999999999997</v>
      </c>
      <c r="J19" s="92">
        <v>39.200000000000003</v>
      </c>
      <c r="K19" s="93">
        <v>39.6</v>
      </c>
      <c r="L19" s="92">
        <v>48.4</v>
      </c>
      <c r="M19" s="92">
        <v>56.7</v>
      </c>
      <c r="N19" s="92">
        <v>64.599999999999994</v>
      </c>
      <c r="O19" s="92">
        <v>70.900000000000006</v>
      </c>
      <c r="P19" s="93">
        <v>59.6</v>
      </c>
      <c r="Q19" s="92">
        <v>78</v>
      </c>
      <c r="R19" s="92">
        <v>99.6</v>
      </c>
      <c r="S19" s="92">
        <v>90.2</v>
      </c>
      <c r="T19" s="92">
        <v>74.099999999999994</v>
      </c>
      <c r="U19" s="93">
        <v>85.2</v>
      </c>
      <c r="V19" s="92">
        <v>69.8</v>
      </c>
      <c r="W19" s="92">
        <v>68.599999999999994</v>
      </c>
      <c r="X19" s="92">
        <v>74.900000000000006</v>
      </c>
      <c r="Y19" s="92">
        <v>74.2</v>
      </c>
      <c r="Z19" s="93">
        <v>72</v>
      </c>
      <c r="AA19" s="92">
        <v>74</v>
      </c>
      <c r="AB19" s="92">
        <v>76.599999999999994</v>
      </c>
      <c r="AC19" s="92">
        <v>68.8</v>
      </c>
      <c r="AD19" s="92">
        <v>66.599999999999994</v>
      </c>
      <c r="AE19" s="93">
        <v>70.3</v>
      </c>
      <c r="AF19" s="92">
        <v>68</v>
      </c>
      <c r="AG19" s="92">
        <v>61.3</v>
      </c>
      <c r="AH19" s="73"/>
    </row>
    <row r="20" spans="1:34" x14ac:dyDescent="0.5">
      <c r="A20" s="96" t="s">
        <v>146</v>
      </c>
      <c r="B20" s="92">
        <v>56.7</v>
      </c>
      <c r="C20" s="92">
        <v>59.8</v>
      </c>
      <c r="D20" s="92">
        <v>48.7</v>
      </c>
      <c r="E20" s="92">
        <v>48.1</v>
      </c>
      <c r="F20" s="93">
        <v>53</v>
      </c>
      <c r="G20" s="92">
        <v>43</v>
      </c>
      <c r="H20" s="92">
        <v>29.2</v>
      </c>
      <c r="I20" s="92">
        <v>33.1</v>
      </c>
      <c r="J20" s="92">
        <v>40.299999999999997</v>
      </c>
      <c r="K20" s="93">
        <v>34</v>
      </c>
      <c r="L20" s="92">
        <v>43</v>
      </c>
      <c r="M20" s="92">
        <v>54.5</v>
      </c>
      <c r="N20" s="92">
        <v>55.3</v>
      </c>
      <c r="O20" s="92">
        <v>55.5</v>
      </c>
      <c r="P20" s="93">
        <v>53.1</v>
      </c>
      <c r="Q20" s="92">
        <v>57.4</v>
      </c>
      <c r="R20" s="92">
        <v>63.2</v>
      </c>
      <c r="S20" s="92">
        <v>64.2</v>
      </c>
      <c r="T20" s="92">
        <v>63.3</v>
      </c>
      <c r="U20" s="93">
        <v>62</v>
      </c>
      <c r="V20" s="92">
        <v>62.2</v>
      </c>
      <c r="W20" s="92">
        <v>60.3</v>
      </c>
      <c r="X20" s="92">
        <v>58.8</v>
      </c>
      <c r="Y20" s="92">
        <v>61.8</v>
      </c>
      <c r="Z20" s="93">
        <v>60.8</v>
      </c>
      <c r="AA20" s="92">
        <v>68</v>
      </c>
      <c r="AB20" s="92">
        <v>68.900000000000006</v>
      </c>
      <c r="AC20" s="92">
        <v>67.8</v>
      </c>
      <c r="AD20" s="92">
        <v>67.8</v>
      </c>
      <c r="AE20" s="93">
        <v>68.099999999999994</v>
      </c>
      <c r="AF20" s="92">
        <v>69.400000000000006</v>
      </c>
      <c r="AG20" s="92">
        <v>63.6</v>
      </c>
      <c r="AH20" s="73"/>
    </row>
    <row r="21" spans="1:34" x14ac:dyDescent="0.5">
      <c r="A21" s="14" t="s">
        <v>511</v>
      </c>
      <c r="B21" s="92">
        <v>3.7</v>
      </c>
      <c r="C21" s="92">
        <v>3.8</v>
      </c>
      <c r="D21" s="92">
        <v>3.5</v>
      </c>
      <c r="E21" s="92">
        <v>2.2000000000000002</v>
      </c>
      <c r="F21" s="93">
        <v>3.3</v>
      </c>
      <c r="G21" s="92">
        <v>2.2000000000000002</v>
      </c>
      <c r="H21" s="92">
        <v>2.2000000000000002</v>
      </c>
      <c r="I21" s="92">
        <v>2.2000000000000002</v>
      </c>
      <c r="J21" s="92">
        <v>1.6</v>
      </c>
      <c r="K21" s="93">
        <v>2</v>
      </c>
      <c r="L21" s="92">
        <v>2</v>
      </c>
      <c r="M21" s="92">
        <v>3.5</v>
      </c>
      <c r="N21" s="92">
        <v>4.0999999999999996</v>
      </c>
      <c r="O21" s="92">
        <v>2.7</v>
      </c>
      <c r="P21" s="93">
        <v>3.1</v>
      </c>
      <c r="Q21" s="92">
        <v>3</v>
      </c>
      <c r="R21" s="92">
        <v>3.9</v>
      </c>
      <c r="S21" s="92">
        <v>4.4000000000000004</v>
      </c>
      <c r="T21" s="92">
        <v>4.5</v>
      </c>
      <c r="U21" s="93">
        <v>4</v>
      </c>
      <c r="V21" s="92">
        <v>4.7</v>
      </c>
      <c r="W21" s="92">
        <v>3.9</v>
      </c>
      <c r="X21" s="92">
        <v>3.3</v>
      </c>
      <c r="Y21" s="92">
        <v>2.2000000000000002</v>
      </c>
      <c r="Z21" s="93">
        <v>3.5</v>
      </c>
      <c r="AA21" s="92">
        <v>2.8</v>
      </c>
      <c r="AB21" s="92">
        <v>3.9</v>
      </c>
      <c r="AC21" s="92">
        <v>3.8</v>
      </c>
      <c r="AD21" s="92">
        <v>2.2999999999999998</v>
      </c>
      <c r="AE21" s="93">
        <v>3.2</v>
      </c>
      <c r="AF21" s="92">
        <v>2.5</v>
      </c>
      <c r="AG21" s="92">
        <v>2.8</v>
      </c>
      <c r="AH21" s="73"/>
    </row>
    <row r="22" spans="1:34" x14ac:dyDescent="0.5">
      <c r="A22" s="96" t="s">
        <v>512</v>
      </c>
      <c r="B22" s="92"/>
      <c r="C22" s="92"/>
      <c r="D22" s="92"/>
      <c r="E22" s="92"/>
      <c r="F22" s="93"/>
      <c r="G22" s="92"/>
      <c r="H22" s="92"/>
      <c r="I22" s="92"/>
      <c r="J22" s="92"/>
      <c r="K22" s="93"/>
      <c r="L22" s="92"/>
      <c r="M22" s="92"/>
      <c r="N22" s="92"/>
      <c r="O22" s="92">
        <v>4.5999999999999996</v>
      </c>
      <c r="P22" s="93">
        <v>4.5999999999999996</v>
      </c>
      <c r="Q22" s="92">
        <v>5.9</v>
      </c>
      <c r="R22" s="92">
        <v>5.9</v>
      </c>
      <c r="S22" s="92">
        <v>9.4</v>
      </c>
      <c r="T22" s="92">
        <v>8.8000000000000007</v>
      </c>
      <c r="U22" s="93">
        <v>8</v>
      </c>
      <c r="V22" s="92">
        <v>8.9</v>
      </c>
      <c r="W22" s="92">
        <v>7.6</v>
      </c>
      <c r="X22" s="92">
        <v>9.3000000000000007</v>
      </c>
      <c r="Y22" s="92">
        <v>7.6</v>
      </c>
      <c r="Z22" s="93">
        <v>8.4</v>
      </c>
      <c r="AA22" s="92">
        <v>6.9</v>
      </c>
      <c r="AB22" s="92">
        <v>7.7</v>
      </c>
      <c r="AC22" s="92">
        <v>7</v>
      </c>
      <c r="AD22" s="92">
        <v>6.5</v>
      </c>
      <c r="AE22" s="93">
        <v>7.1</v>
      </c>
      <c r="AF22" s="92">
        <v>5.6</v>
      </c>
      <c r="AG22" s="92">
        <v>5.7</v>
      </c>
      <c r="AH22" s="73"/>
    </row>
    <row r="23" spans="1:34" x14ac:dyDescent="0.5">
      <c r="A23" s="96" t="s">
        <v>513</v>
      </c>
      <c r="B23" s="92">
        <v>3.7</v>
      </c>
      <c r="C23" s="92">
        <v>3.8</v>
      </c>
      <c r="D23" s="92">
        <v>3.5</v>
      </c>
      <c r="E23" s="92">
        <v>2.2000000000000002</v>
      </c>
      <c r="F23" s="93">
        <v>3.3</v>
      </c>
      <c r="G23" s="92">
        <v>2.2000000000000002</v>
      </c>
      <c r="H23" s="92">
        <v>2.2000000000000002</v>
      </c>
      <c r="I23" s="92">
        <v>2.2000000000000002</v>
      </c>
      <c r="J23" s="92">
        <v>1.6</v>
      </c>
      <c r="K23" s="93">
        <v>2</v>
      </c>
      <c r="L23" s="92">
        <v>2</v>
      </c>
      <c r="M23" s="92">
        <v>3.5</v>
      </c>
      <c r="N23" s="92">
        <v>4.0999999999999996</v>
      </c>
      <c r="O23" s="92">
        <v>2.7</v>
      </c>
      <c r="P23" s="93">
        <v>3.2</v>
      </c>
      <c r="Q23" s="92">
        <v>2.7</v>
      </c>
      <c r="R23" s="92">
        <v>3.8</v>
      </c>
      <c r="S23" s="92">
        <v>4.3</v>
      </c>
      <c r="T23" s="92">
        <v>3</v>
      </c>
      <c r="U23" s="93">
        <v>3.5</v>
      </c>
      <c r="V23" s="92">
        <v>2.8</v>
      </c>
      <c r="W23" s="92">
        <v>3.5</v>
      </c>
      <c r="X23" s="92">
        <v>3.3</v>
      </c>
      <c r="Y23" s="92">
        <v>1.7</v>
      </c>
      <c r="Z23" s="93">
        <v>2.8</v>
      </c>
      <c r="AA23" s="92">
        <v>1.8</v>
      </c>
      <c r="AB23" s="92">
        <v>3.3</v>
      </c>
      <c r="AC23" s="92">
        <v>3.5</v>
      </c>
      <c r="AD23" s="92">
        <v>1.9</v>
      </c>
      <c r="AE23" s="93">
        <v>2.6</v>
      </c>
      <c r="AF23" s="92">
        <v>2.1</v>
      </c>
      <c r="AG23" s="92">
        <v>2.7</v>
      </c>
      <c r="AH23" s="73"/>
    </row>
    <row r="24" spans="1:34" x14ac:dyDescent="0.5">
      <c r="A24" s="14" t="s">
        <v>147</v>
      </c>
      <c r="B24" s="149">
        <v>276</v>
      </c>
      <c r="C24" s="149">
        <v>287</v>
      </c>
      <c r="D24" s="149">
        <v>262</v>
      </c>
      <c r="E24" s="149">
        <v>234</v>
      </c>
      <c r="F24" s="150">
        <v>272</v>
      </c>
      <c r="G24" s="149">
        <v>245</v>
      </c>
      <c r="H24" s="149">
        <v>185</v>
      </c>
      <c r="I24" s="149">
        <v>177</v>
      </c>
      <c r="J24" s="149">
        <v>212</v>
      </c>
      <c r="K24" s="150">
        <v>205</v>
      </c>
      <c r="L24" s="149">
        <v>244</v>
      </c>
      <c r="M24" s="149">
        <v>314</v>
      </c>
      <c r="N24" s="149">
        <v>341</v>
      </c>
      <c r="O24" s="149">
        <v>407</v>
      </c>
      <c r="P24" s="150">
        <v>312</v>
      </c>
      <c r="Q24" s="149">
        <v>367</v>
      </c>
      <c r="R24" s="149">
        <v>414</v>
      </c>
      <c r="S24" s="149">
        <v>380</v>
      </c>
      <c r="T24" s="149">
        <v>354</v>
      </c>
      <c r="U24" s="150">
        <v>377</v>
      </c>
      <c r="V24" s="149">
        <v>351</v>
      </c>
      <c r="W24" s="149">
        <v>357</v>
      </c>
      <c r="X24" s="149">
        <v>233</v>
      </c>
      <c r="Y24" s="149">
        <v>271</v>
      </c>
      <c r="Z24" s="150">
        <v>351</v>
      </c>
      <c r="AA24" s="149">
        <v>236</v>
      </c>
      <c r="AB24" s="149">
        <v>299</v>
      </c>
      <c r="AC24" s="149">
        <v>314.5</v>
      </c>
      <c r="AD24" s="149">
        <v>359.7</v>
      </c>
      <c r="AE24" s="150">
        <v>324.39999999999998</v>
      </c>
      <c r="AF24" s="149">
        <v>453.4</v>
      </c>
      <c r="AG24" s="149">
        <v>427</v>
      </c>
      <c r="AH24" s="73"/>
    </row>
    <row r="25" spans="1:34" x14ac:dyDescent="0.5">
      <c r="B25" s="92"/>
      <c r="C25" s="92"/>
      <c r="D25" s="92"/>
      <c r="E25" s="92"/>
      <c r="F25" s="92"/>
      <c r="G25" s="92"/>
      <c r="H25" s="92"/>
      <c r="I25" s="92"/>
      <c r="J25" s="92"/>
      <c r="K25" s="92"/>
      <c r="L25" s="92"/>
      <c r="M25" s="92"/>
      <c r="N25" s="92"/>
      <c r="O25" s="92"/>
      <c r="P25" s="92"/>
      <c r="Q25" s="92"/>
      <c r="R25" s="92"/>
      <c r="S25" s="92"/>
      <c r="T25" s="92"/>
      <c r="U25" s="92"/>
      <c r="V25" s="92"/>
      <c r="W25" s="92"/>
      <c r="X25" s="92"/>
      <c r="Y25" s="92"/>
      <c r="Z25" s="92"/>
      <c r="AA25" s="92"/>
      <c r="AE25" s="92"/>
    </row>
    <row r="27" spans="1:34" x14ac:dyDescent="0.5">
      <c r="A27" s="9"/>
    </row>
    <row r="28" spans="1:34" ht="15.5" thickBot="1" x14ac:dyDescent="0.55000000000000004">
      <c r="A28" s="127" t="s">
        <v>173</v>
      </c>
      <c r="B28" s="123" t="s">
        <v>120</v>
      </c>
      <c r="C28" s="123" t="s">
        <v>119</v>
      </c>
      <c r="D28" s="123" t="s">
        <v>118</v>
      </c>
      <c r="E28" s="123" t="s">
        <v>117</v>
      </c>
      <c r="F28" s="142">
        <v>2019</v>
      </c>
      <c r="G28" s="123" t="s">
        <v>116</v>
      </c>
      <c r="H28" s="123" t="s">
        <v>115</v>
      </c>
      <c r="I28" s="123" t="s">
        <v>114</v>
      </c>
      <c r="J28" s="123" t="s">
        <v>113</v>
      </c>
      <c r="K28" s="142">
        <v>2020</v>
      </c>
      <c r="L28" s="123" t="s">
        <v>112</v>
      </c>
      <c r="M28" s="123" t="s">
        <v>111</v>
      </c>
      <c r="N28" s="123" t="s">
        <v>110</v>
      </c>
      <c r="O28" s="123" t="s">
        <v>109</v>
      </c>
      <c r="P28" s="142">
        <v>2021</v>
      </c>
      <c r="Q28" s="123" t="s">
        <v>108</v>
      </c>
      <c r="R28" s="123" t="s">
        <v>130</v>
      </c>
      <c r="S28" s="123" t="s">
        <v>138</v>
      </c>
      <c r="T28" s="123" t="s">
        <v>139</v>
      </c>
      <c r="U28" s="142">
        <v>2022</v>
      </c>
      <c r="V28" s="123" t="s">
        <v>158</v>
      </c>
      <c r="W28" s="123" t="s">
        <v>166</v>
      </c>
      <c r="X28" s="123" t="s">
        <v>170</v>
      </c>
      <c r="Y28" s="123" t="s">
        <v>185</v>
      </c>
      <c r="Z28" s="142">
        <v>2023</v>
      </c>
      <c r="AA28" s="123" t="s">
        <v>187</v>
      </c>
      <c r="AB28" s="123" t="s">
        <v>455</v>
      </c>
      <c r="AC28" s="123" t="s">
        <v>469</v>
      </c>
      <c r="AD28" s="123" t="s">
        <v>480</v>
      </c>
      <c r="AE28" s="142">
        <v>2024</v>
      </c>
      <c r="AF28" s="123" t="s">
        <v>498</v>
      </c>
      <c r="AG28" s="123" t="s">
        <v>514</v>
      </c>
    </row>
    <row r="29" spans="1:34" ht="13.5" customHeight="1" x14ac:dyDescent="0.5">
      <c r="A29" s="97" t="s">
        <v>454</v>
      </c>
      <c r="B29" s="79"/>
      <c r="C29" s="79"/>
      <c r="D29" s="79"/>
      <c r="E29" s="79"/>
      <c r="F29" s="77"/>
      <c r="G29" s="79"/>
      <c r="H29" s="79"/>
      <c r="I29" s="79"/>
      <c r="J29" s="79"/>
      <c r="K29" s="77"/>
      <c r="L29" s="79"/>
      <c r="M29" s="79"/>
      <c r="N29" s="79"/>
      <c r="O29" s="79"/>
      <c r="P29" s="77"/>
      <c r="Q29" s="79"/>
      <c r="R29" s="79"/>
      <c r="S29" s="79"/>
      <c r="T29" s="144">
        <v>320.3</v>
      </c>
      <c r="U29" s="145">
        <v>1187.7</v>
      </c>
      <c r="V29" s="144">
        <v>317.2</v>
      </c>
      <c r="W29" s="144">
        <v>239.6</v>
      </c>
      <c r="X29" s="144">
        <v>302.8</v>
      </c>
      <c r="Y29" s="144">
        <v>309.2</v>
      </c>
      <c r="Z29" s="145">
        <v>1168.8</v>
      </c>
      <c r="AA29" s="144">
        <v>317.39999999999998</v>
      </c>
      <c r="AB29" s="144">
        <v>396.7</v>
      </c>
      <c r="AC29" s="144">
        <v>462.4</v>
      </c>
      <c r="AD29" s="144">
        <v>471.3</v>
      </c>
      <c r="AE29" s="145">
        <v>1647.8</v>
      </c>
      <c r="AF29" s="144">
        <v>438.5</v>
      </c>
      <c r="AG29" s="144">
        <v>610.5</v>
      </c>
      <c r="AH29" s="73"/>
    </row>
    <row r="30" spans="1:34" ht="13.5" customHeight="1" x14ac:dyDescent="0.5">
      <c r="A30" s="98" t="s">
        <v>451</v>
      </c>
      <c r="B30" s="79"/>
      <c r="C30" s="79"/>
      <c r="D30" s="79"/>
      <c r="E30" s="79"/>
      <c r="F30" s="77"/>
      <c r="G30" s="79"/>
      <c r="H30" s="79"/>
      <c r="I30" s="79"/>
      <c r="J30" s="79"/>
      <c r="K30" s="77"/>
      <c r="L30" s="79"/>
      <c r="M30" s="79"/>
      <c r="N30" s="79"/>
      <c r="O30" s="79"/>
      <c r="P30" s="77"/>
      <c r="Q30" s="79"/>
      <c r="R30" s="79"/>
      <c r="S30" s="79"/>
      <c r="T30" s="99">
        <v>12.2</v>
      </c>
      <c r="U30" s="100">
        <v>43.9</v>
      </c>
      <c r="V30" s="99">
        <v>14</v>
      </c>
      <c r="W30" s="99">
        <v>8.6</v>
      </c>
      <c r="X30" s="99">
        <v>13.1</v>
      </c>
      <c r="Y30" s="99">
        <v>12.4</v>
      </c>
      <c r="Z30" s="100">
        <v>48.1</v>
      </c>
      <c r="AA30" s="99">
        <v>9.6</v>
      </c>
      <c r="AB30" s="99">
        <v>11.8</v>
      </c>
      <c r="AC30" s="99">
        <v>18.8</v>
      </c>
      <c r="AD30" s="99">
        <v>19.3</v>
      </c>
      <c r="AE30" s="100">
        <v>59.5</v>
      </c>
      <c r="AF30" s="99">
        <v>17.600000000000001</v>
      </c>
      <c r="AG30" s="99">
        <v>17.600000000000001</v>
      </c>
      <c r="AH30" s="73"/>
    </row>
    <row r="31" spans="1:34" ht="13.5" customHeight="1" x14ac:dyDescent="0.5">
      <c r="A31" s="97" t="s">
        <v>453</v>
      </c>
      <c r="B31" s="143">
        <v>93.7</v>
      </c>
      <c r="C31" s="143">
        <v>120.4</v>
      </c>
      <c r="D31" s="143">
        <v>105.4</v>
      </c>
      <c r="E31" s="144">
        <v>96.4</v>
      </c>
      <c r="F31" s="145">
        <v>416</v>
      </c>
      <c r="G31" s="143">
        <v>73.3</v>
      </c>
      <c r="H31" s="143">
        <v>51.2</v>
      </c>
      <c r="I31" s="144">
        <v>69.900000000000006</v>
      </c>
      <c r="J31" s="144">
        <v>79.5</v>
      </c>
      <c r="K31" s="145">
        <v>273.89999999999998</v>
      </c>
      <c r="L31" s="144">
        <v>115.9</v>
      </c>
      <c r="M31" s="144">
        <v>165.3</v>
      </c>
      <c r="N31" s="144">
        <v>175</v>
      </c>
      <c r="O31" s="144">
        <v>196</v>
      </c>
      <c r="P31" s="145">
        <v>652.20000000000005</v>
      </c>
      <c r="Q31" s="144">
        <v>207.9</v>
      </c>
      <c r="R31" s="144">
        <v>294.3</v>
      </c>
      <c r="S31" s="144">
        <v>333.6</v>
      </c>
      <c r="T31" s="144">
        <v>308.10000000000002</v>
      </c>
      <c r="U31" s="145">
        <v>1143.8</v>
      </c>
      <c r="V31" s="144">
        <v>303.2</v>
      </c>
      <c r="W31" s="144">
        <v>231</v>
      </c>
      <c r="X31" s="144">
        <v>289.7</v>
      </c>
      <c r="Y31" s="144">
        <v>296.8</v>
      </c>
      <c r="Z31" s="145">
        <v>1120.7</v>
      </c>
      <c r="AA31" s="144">
        <v>307.8</v>
      </c>
      <c r="AB31" s="144">
        <v>384.9</v>
      </c>
      <c r="AC31" s="144">
        <v>443.6</v>
      </c>
      <c r="AD31" s="144">
        <v>451.9</v>
      </c>
      <c r="AE31" s="145">
        <v>1588.3</v>
      </c>
      <c r="AF31" s="144">
        <v>420.8</v>
      </c>
      <c r="AG31" s="144">
        <v>593</v>
      </c>
      <c r="AH31" s="73"/>
    </row>
    <row r="32" spans="1:34" ht="13.5" customHeight="1" x14ac:dyDescent="0.5">
      <c r="A32" s="98" t="s">
        <v>174</v>
      </c>
      <c r="B32" s="95">
        <v>73.3</v>
      </c>
      <c r="C32" s="95">
        <v>97.5</v>
      </c>
      <c r="D32" s="95">
        <v>84.7</v>
      </c>
      <c r="E32" s="99">
        <v>82.8</v>
      </c>
      <c r="F32" s="100">
        <v>338.3</v>
      </c>
      <c r="G32" s="95">
        <v>62</v>
      </c>
      <c r="H32" s="95">
        <v>41.7</v>
      </c>
      <c r="I32" s="99">
        <v>60.4</v>
      </c>
      <c r="J32" s="99">
        <v>72.5</v>
      </c>
      <c r="K32" s="100">
        <v>236.6</v>
      </c>
      <c r="L32" s="99">
        <v>107.2</v>
      </c>
      <c r="M32" s="99">
        <v>149.9</v>
      </c>
      <c r="N32" s="99">
        <v>153.9</v>
      </c>
      <c r="O32" s="99">
        <v>182.1</v>
      </c>
      <c r="P32" s="100">
        <v>593.1</v>
      </c>
      <c r="Q32" s="99">
        <v>193.6</v>
      </c>
      <c r="R32" s="99">
        <v>277</v>
      </c>
      <c r="S32" s="99">
        <v>312</v>
      </c>
      <c r="T32" s="99">
        <v>285.39999999999998</v>
      </c>
      <c r="U32" s="100">
        <v>1068</v>
      </c>
      <c r="V32" s="99">
        <v>280</v>
      </c>
      <c r="W32" s="99">
        <v>212.6</v>
      </c>
      <c r="X32" s="99">
        <v>272.60000000000002</v>
      </c>
      <c r="Y32" s="99">
        <v>283.8</v>
      </c>
      <c r="Z32" s="100">
        <v>1049</v>
      </c>
      <c r="AA32" s="99">
        <v>293.10000000000002</v>
      </c>
      <c r="AB32" s="99">
        <v>362.8</v>
      </c>
      <c r="AC32" s="99">
        <v>422.3</v>
      </c>
      <c r="AD32" s="99">
        <v>435.4</v>
      </c>
      <c r="AE32" s="100">
        <v>1513.5</v>
      </c>
      <c r="AF32" s="99">
        <v>405.3</v>
      </c>
      <c r="AG32" s="99">
        <v>566.70000000000005</v>
      </c>
      <c r="AH32" s="73"/>
    </row>
    <row r="33" spans="1:34" ht="13.5" customHeight="1" x14ac:dyDescent="0.5">
      <c r="A33" s="101" t="s">
        <v>175</v>
      </c>
      <c r="B33" s="95">
        <v>0</v>
      </c>
      <c r="C33" s="95">
        <v>0</v>
      </c>
      <c r="D33" s="95">
        <v>0</v>
      </c>
      <c r="E33" s="99">
        <v>0</v>
      </c>
      <c r="F33" s="100">
        <v>0</v>
      </c>
      <c r="G33" s="95">
        <v>0</v>
      </c>
      <c r="H33" s="95">
        <v>28.1</v>
      </c>
      <c r="I33" s="95">
        <v>55</v>
      </c>
      <c r="J33" s="102">
        <v>11.8</v>
      </c>
      <c r="K33" s="103">
        <v>94.9</v>
      </c>
      <c r="L33" s="102">
        <v>52.7</v>
      </c>
      <c r="M33" s="99">
        <v>26.8</v>
      </c>
      <c r="N33" s="102">
        <v>32.200000000000003</v>
      </c>
      <c r="O33" s="102">
        <v>70.5</v>
      </c>
      <c r="P33" s="103">
        <v>182.2</v>
      </c>
      <c r="Q33" s="102">
        <v>77.099999999999994</v>
      </c>
      <c r="R33" s="102">
        <v>147</v>
      </c>
      <c r="S33" s="102">
        <v>175.6</v>
      </c>
      <c r="T33" s="102">
        <v>159.9</v>
      </c>
      <c r="U33" s="103">
        <v>559.6</v>
      </c>
      <c r="V33" s="102">
        <v>169</v>
      </c>
      <c r="W33" s="102">
        <v>108.6</v>
      </c>
      <c r="X33" s="102">
        <v>165.4</v>
      </c>
      <c r="Y33" s="102">
        <v>150.80000000000001</v>
      </c>
      <c r="Z33" s="103">
        <v>593.79999999999995</v>
      </c>
      <c r="AA33" s="102">
        <v>119.1</v>
      </c>
      <c r="AB33" s="102">
        <v>148.19999999999999</v>
      </c>
      <c r="AC33" s="102">
        <v>237.9</v>
      </c>
      <c r="AD33" s="102">
        <v>242.8</v>
      </c>
      <c r="AE33" s="103">
        <v>748</v>
      </c>
      <c r="AF33" s="102">
        <v>219.1</v>
      </c>
      <c r="AG33" s="102">
        <v>342.2</v>
      </c>
      <c r="AH33" s="73"/>
    </row>
    <row r="34" spans="1:34" ht="13.5" customHeight="1" x14ac:dyDescent="0.5">
      <c r="A34" s="101" t="s">
        <v>176</v>
      </c>
      <c r="B34" s="95">
        <v>73.3</v>
      </c>
      <c r="C34" s="95">
        <v>97.5</v>
      </c>
      <c r="D34" s="95">
        <v>84.7</v>
      </c>
      <c r="E34" s="99">
        <v>82.8</v>
      </c>
      <c r="F34" s="100">
        <v>338.3</v>
      </c>
      <c r="G34" s="95">
        <v>62</v>
      </c>
      <c r="H34" s="95">
        <v>13.6</v>
      </c>
      <c r="I34" s="99">
        <v>5.4</v>
      </c>
      <c r="J34" s="102">
        <v>60.7</v>
      </c>
      <c r="K34" s="103">
        <v>141.69999999999999</v>
      </c>
      <c r="L34" s="102">
        <v>54.5</v>
      </c>
      <c r="M34" s="99">
        <v>123.1</v>
      </c>
      <c r="N34" s="102">
        <v>121.8</v>
      </c>
      <c r="O34" s="102">
        <v>111.5</v>
      </c>
      <c r="P34" s="103">
        <v>410.9</v>
      </c>
      <c r="Q34" s="102">
        <v>116.5</v>
      </c>
      <c r="R34" s="102">
        <v>130</v>
      </c>
      <c r="S34" s="102">
        <v>136.4</v>
      </c>
      <c r="T34" s="102">
        <v>125.5</v>
      </c>
      <c r="U34" s="103">
        <v>508.4</v>
      </c>
      <c r="V34" s="102">
        <v>110.9</v>
      </c>
      <c r="W34" s="102">
        <v>104</v>
      </c>
      <c r="X34" s="102">
        <v>107.2</v>
      </c>
      <c r="Y34" s="102">
        <v>133.1</v>
      </c>
      <c r="Z34" s="103">
        <v>455.2</v>
      </c>
      <c r="AA34" s="102">
        <v>174</v>
      </c>
      <c r="AB34" s="102">
        <v>214.6</v>
      </c>
      <c r="AC34" s="102">
        <v>184.4</v>
      </c>
      <c r="AD34" s="102">
        <v>192.6</v>
      </c>
      <c r="AE34" s="103">
        <v>765.5</v>
      </c>
      <c r="AF34" s="102">
        <v>186.3</v>
      </c>
      <c r="AG34" s="102">
        <v>224.5</v>
      </c>
      <c r="AH34" s="73"/>
    </row>
    <row r="35" spans="1:34" ht="13.5" customHeight="1" x14ac:dyDescent="0.5">
      <c r="A35" s="98" t="s">
        <v>177</v>
      </c>
      <c r="B35" s="95">
        <v>19.100000000000001</v>
      </c>
      <c r="C35" s="95">
        <v>20.2</v>
      </c>
      <c r="D35" s="95">
        <v>19.2</v>
      </c>
      <c r="E35" s="99">
        <v>13.1</v>
      </c>
      <c r="F35" s="100">
        <v>71.5</v>
      </c>
      <c r="G35" s="95">
        <v>10.1</v>
      </c>
      <c r="H35" s="95">
        <v>8.6</v>
      </c>
      <c r="I35" s="99">
        <v>8.6</v>
      </c>
      <c r="J35" s="99">
        <v>6.2</v>
      </c>
      <c r="K35" s="100">
        <v>33.6</v>
      </c>
      <c r="L35" s="99">
        <v>7.9</v>
      </c>
      <c r="M35" s="99">
        <v>14.5</v>
      </c>
      <c r="N35" s="99">
        <v>19.7</v>
      </c>
      <c r="O35" s="99">
        <v>12.2</v>
      </c>
      <c r="P35" s="100">
        <v>54.3</v>
      </c>
      <c r="Q35" s="99">
        <v>13</v>
      </c>
      <c r="R35" s="99">
        <v>15.9</v>
      </c>
      <c r="S35" s="99">
        <v>20.100000000000001</v>
      </c>
      <c r="T35" s="99">
        <v>21.2</v>
      </c>
      <c r="U35" s="100">
        <v>70.2</v>
      </c>
      <c r="V35" s="99">
        <v>21.8</v>
      </c>
      <c r="W35" s="99">
        <v>17.3</v>
      </c>
      <c r="X35" s="99">
        <v>16.399999999999999</v>
      </c>
      <c r="Y35" s="99">
        <v>12</v>
      </c>
      <c r="Z35" s="100">
        <v>67.5</v>
      </c>
      <c r="AA35" s="99">
        <v>14.5</v>
      </c>
      <c r="AB35" s="99">
        <v>21.9</v>
      </c>
      <c r="AC35" s="99">
        <v>20.2</v>
      </c>
      <c r="AD35" s="99">
        <v>15.2</v>
      </c>
      <c r="AE35" s="100">
        <v>71.8</v>
      </c>
      <c r="AF35" s="99">
        <v>13.6</v>
      </c>
      <c r="AG35" s="99">
        <v>24.8</v>
      </c>
      <c r="AH35" s="73"/>
    </row>
    <row r="36" spans="1:34" ht="13.5" customHeight="1" x14ac:dyDescent="0.5">
      <c r="A36" s="101" t="s">
        <v>175</v>
      </c>
      <c r="B36" s="95">
        <v>0</v>
      </c>
      <c r="C36" s="95">
        <v>0</v>
      </c>
      <c r="D36" s="95">
        <v>0</v>
      </c>
      <c r="E36" s="99">
        <v>0</v>
      </c>
      <c r="F36" s="100">
        <v>0</v>
      </c>
      <c r="G36" s="95">
        <v>0</v>
      </c>
      <c r="H36" s="95">
        <v>0</v>
      </c>
      <c r="I36" s="99">
        <v>0</v>
      </c>
      <c r="J36" s="99">
        <v>0</v>
      </c>
      <c r="K36" s="100">
        <v>0</v>
      </c>
      <c r="L36" s="99">
        <v>0</v>
      </c>
      <c r="M36" s="99">
        <v>0</v>
      </c>
      <c r="N36" s="99">
        <v>0</v>
      </c>
      <c r="O36" s="102">
        <v>0.2</v>
      </c>
      <c r="P36" s="103">
        <v>0.2</v>
      </c>
      <c r="Q36" s="102">
        <v>2.4</v>
      </c>
      <c r="R36" s="102">
        <v>0.8</v>
      </c>
      <c r="S36" s="102">
        <v>1.1000000000000001</v>
      </c>
      <c r="T36" s="102">
        <v>10.8</v>
      </c>
      <c r="U36" s="103">
        <v>15.2</v>
      </c>
      <c r="V36" s="102">
        <v>12.7</v>
      </c>
      <c r="W36" s="102">
        <v>3.5</v>
      </c>
      <c r="X36" s="102">
        <v>0.5</v>
      </c>
      <c r="Y36" s="102">
        <v>3.9</v>
      </c>
      <c r="Z36" s="103">
        <v>20.6</v>
      </c>
      <c r="AA36" s="102">
        <v>7</v>
      </c>
      <c r="AB36" s="102">
        <v>6</v>
      </c>
      <c r="AC36" s="102">
        <v>2.9</v>
      </c>
      <c r="AD36" s="102">
        <v>3.9</v>
      </c>
      <c r="AE36" s="103">
        <v>19.899999999999999</v>
      </c>
      <c r="AF36" s="102">
        <v>3.3</v>
      </c>
      <c r="AG36" s="102">
        <v>2.8</v>
      </c>
      <c r="AH36" s="73"/>
    </row>
    <row r="37" spans="1:34" ht="13.5" customHeight="1" x14ac:dyDescent="0.5">
      <c r="A37" s="101" t="s">
        <v>176</v>
      </c>
      <c r="B37" s="95">
        <v>19.100000000000001</v>
      </c>
      <c r="C37" s="95">
        <v>20.2</v>
      </c>
      <c r="D37" s="95">
        <v>19.2</v>
      </c>
      <c r="E37" s="99">
        <v>13.1</v>
      </c>
      <c r="F37" s="100">
        <v>71.5</v>
      </c>
      <c r="G37" s="95">
        <v>10.1</v>
      </c>
      <c r="H37" s="95">
        <v>8.6</v>
      </c>
      <c r="I37" s="99">
        <v>8.6</v>
      </c>
      <c r="J37" s="99">
        <v>6.2</v>
      </c>
      <c r="K37" s="100">
        <v>33.6</v>
      </c>
      <c r="L37" s="99">
        <v>7.9</v>
      </c>
      <c r="M37" s="99">
        <v>14.5</v>
      </c>
      <c r="N37" s="99">
        <v>19.7</v>
      </c>
      <c r="O37" s="102">
        <v>12.1</v>
      </c>
      <c r="P37" s="103">
        <v>54.1</v>
      </c>
      <c r="Q37" s="102">
        <v>10.6</v>
      </c>
      <c r="R37" s="102">
        <v>15</v>
      </c>
      <c r="S37" s="102">
        <v>19.100000000000001</v>
      </c>
      <c r="T37" s="102">
        <v>10.3</v>
      </c>
      <c r="U37" s="103">
        <v>55.1</v>
      </c>
      <c r="V37" s="102">
        <v>9.1</v>
      </c>
      <c r="W37" s="102">
        <v>13.8</v>
      </c>
      <c r="X37" s="102">
        <v>15.9</v>
      </c>
      <c r="Y37" s="102">
        <v>8.1</v>
      </c>
      <c r="Z37" s="103">
        <v>46.9</v>
      </c>
      <c r="AA37" s="102">
        <v>7.5</v>
      </c>
      <c r="AB37" s="102">
        <v>15.8</v>
      </c>
      <c r="AC37" s="102">
        <v>17.2</v>
      </c>
      <c r="AD37" s="102">
        <v>11.3</v>
      </c>
      <c r="AE37" s="103">
        <v>51.9</v>
      </c>
      <c r="AF37" s="102">
        <v>10.4</v>
      </c>
      <c r="AG37" s="102">
        <v>22</v>
      </c>
      <c r="AH37" s="73"/>
    </row>
    <row r="38" spans="1:34" ht="13.5" customHeight="1" x14ac:dyDescent="0.5">
      <c r="A38" s="98" t="s">
        <v>178</v>
      </c>
      <c r="B38" s="95">
        <v>1.4</v>
      </c>
      <c r="C38" s="95">
        <v>2.7</v>
      </c>
      <c r="D38" s="95">
        <v>1.6</v>
      </c>
      <c r="E38" s="99">
        <v>0.5</v>
      </c>
      <c r="F38" s="100">
        <v>6.2</v>
      </c>
      <c r="G38" s="95">
        <v>1.2</v>
      </c>
      <c r="H38" s="104">
        <v>0.9</v>
      </c>
      <c r="I38" s="99">
        <v>0.8</v>
      </c>
      <c r="J38" s="99">
        <v>0.9</v>
      </c>
      <c r="K38" s="100">
        <v>3.8</v>
      </c>
      <c r="L38" s="105">
        <v>0.8</v>
      </c>
      <c r="M38" s="99">
        <v>0.9</v>
      </c>
      <c r="N38" s="105">
        <v>1.4</v>
      </c>
      <c r="O38" s="99">
        <v>1.7</v>
      </c>
      <c r="P38" s="100">
        <v>4.8</v>
      </c>
      <c r="Q38" s="99">
        <v>1.3</v>
      </c>
      <c r="R38" s="99">
        <v>1.4</v>
      </c>
      <c r="S38" s="99">
        <v>1.4</v>
      </c>
      <c r="T38" s="99">
        <v>1.6</v>
      </c>
      <c r="U38" s="100">
        <v>5.6</v>
      </c>
      <c r="V38" s="99">
        <v>1.4</v>
      </c>
      <c r="W38" s="99">
        <v>1.1000000000000001</v>
      </c>
      <c r="X38" s="99">
        <v>0.7</v>
      </c>
      <c r="Y38" s="99">
        <v>1</v>
      </c>
      <c r="Z38" s="100">
        <v>4.2</v>
      </c>
      <c r="AA38" s="99">
        <v>0.2</v>
      </c>
      <c r="AB38" s="99">
        <v>0.3</v>
      </c>
      <c r="AC38" s="99">
        <v>1.1000000000000001</v>
      </c>
      <c r="AD38" s="99">
        <v>1.4</v>
      </c>
      <c r="AE38" s="100">
        <v>2.9</v>
      </c>
      <c r="AF38" s="99">
        <v>1.9</v>
      </c>
      <c r="AG38" s="99">
        <v>1.5</v>
      </c>
      <c r="AH38" s="73"/>
    </row>
    <row r="40" spans="1:34" x14ac:dyDescent="0.5">
      <c r="A40" s="14" t="s">
        <v>347</v>
      </c>
    </row>
    <row r="41" spans="1:34" x14ac:dyDescent="0.5">
      <c r="A41" s="14" t="s">
        <v>452</v>
      </c>
    </row>
    <row r="42" spans="1:34" x14ac:dyDescent="0.5">
      <c r="A42" s="14" t="s">
        <v>210</v>
      </c>
    </row>
    <row r="44" spans="1:34" x14ac:dyDescent="0.5">
      <c r="B44" s="73"/>
      <c r="C44" s="73"/>
      <c r="D44" s="73"/>
      <c r="E44" s="73"/>
      <c r="F44" s="73"/>
      <c r="G44" s="73"/>
      <c r="H44" s="73"/>
      <c r="I44" s="73"/>
      <c r="J44" s="73"/>
      <c r="K44" s="73"/>
      <c r="L44" s="73"/>
      <c r="M44" s="73"/>
      <c r="N44" s="73"/>
      <c r="O44" s="73"/>
      <c r="P44" s="73"/>
      <c r="Q44" s="73"/>
      <c r="R44" s="73"/>
      <c r="S44" s="73"/>
      <c r="T44" s="73"/>
      <c r="U44" s="73"/>
      <c r="V44" s="73"/>
      <c r="W44" s="73"/>
      <c r="X44" s="73"/>
      <c r="Y44" s="73"/>
      <c r="Z44" s="73"/>
      <c r="AA44" s="73"/>
      <c r="AE44" s="73"/>
    </row>
  </sheetData>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E988C1-A935-44CE-AD5F-1D3BC96E08CB}">
  <dimension ref="A5:AG22"/>
  <sheetViews>
    <sheetView showGridLines="0" zoomScaleNormal="100" workbookViewId="0">
      <pane xSplit="1" ySplit="6" topLeftCell="B7" activePane="bottomRight" state="frozen"/>
      <selection pane="topRight"/>
      <selection pane="bottomLeft"/>
      <selection pane="bottomRight"/>
    </sheetView>
  </sheetViews>
  <sheetFormatPr defaultColWidth="8.81640625" defaultRowHeight="15" x14ac:dyDescent="0.5"/>
  <cols>
    <col min="1" max="1" width="27.453125" style="10" bestFit="1" customWidth="1"/>
    <col min="2" max="2" width="8.54296875" style="10" bestFit="1" customWidth="1"/>
    <col min="3" max="5" width="8.90625" style="10" bestFit="1" customWidth="1"/>
    <col min="6" max="6" width="5.6328125" style="10" bestFit="1" customWidth="1"/>
    <col min="7" max="7" width="8.90625" style="10" bestFit="1" customWidth="1"/>
    <col min="8" max="10" width="9.08984375" style="10" bestFit="1" customWidth="1"/>
    <col min="11" max="11" width="6.08984375" style="10" bestFit="1" customWidth="1"/>
    <col min="12" max="12" width="8.54296875" style="10" bestFit="1" customWidth="1"/>
    <col min="13" max="15" width="8.90625" style="10" bestFit="1" customWidth="1"/>
    <col min="16" max="16" width="5.6328125" style="10" bestFit="1" customWidth="1"/>
    <col min="17" max="17" width="8.90625" style="10" bestFit="1" customWidth="1"/>
    <col min="18" max="20" width="9.08984375" style="10" bestFit="1" customWidth="1"/>
    <col min="21" max="21" width="6.08984375" style="10" bestFit="1" customWidth="1"/>
    <col min="22" max="22" width="8.90625" style="10" bestFit="1" customWidth="1"/>
    <col min="23" max="25" width="9.08984375" style="10" bestFit="1" customWidth="1"/>
    <col min="26" max="26" width="6.08984375" style="10" bestFit="1" customWidth="1"/>
    <col min="27" max="27" width="8.90625" style="10" bestFit="1" customWidth="1"/>
    <col min="28" max="28" width="9.08984375" style="10" bestFit="1" customWidth="1"/>
    <col min="29" max="30" width="8.81640625" style="10"/>
    <col min="31" max="31" width="8.26953125" style="10" customWidth="1"/>
    <col min="32" max="16384" width="8.81640625" style="10"/>
  </cols>
  <sheetData>
    <row r="5" spans="1:33" x14ac:dyDescent="0.5">
      <c r="D5" s="88"/>
      <c r="E5" s="88"/>
      <c r="F5" s="24"/>
      <c r="G5" s="88"/>
      <c r="H5" s="88"/>
      <c r="I5" s="88"/>
      <c r="J5" s="88"/>
      <c r="K5" s="24"/>
      <c r="L5" s="88"/>
      <c r="M5" s="89"/>
      <c r="N5" s="89"/>
      <c r="O5" s="88"/>
      <c r="P5" s="24"/>
      <c r="Q5" s="89"/>
      <c r="R5" s="89"/>
      <c r="S5" s="89"/>
      <c r="T5" s="89"/>
      <c r="U5" s="24"/>
      <c r="Y5" s="89"/>
      <c r="Z5" s="24"/>
      <c r="AE5" s="24"/>
    </row>
    <row r="6" spans="1:33" s="90" customFormat="1" ht="13.5" customHeight="1" thickBot="1" x14ac:dyDescent="0.55000000000000004">
      <c r="A6" s="127" t="s">
        <v>435</v>
      </c>
      <c r="B6" s="123" t="s">
        <v>120</v>
      </c>
      <c r="C6" s="123" t="s">
        <v>119</v>
      </c>
      <c r="D6" s="123" t="s">
        <v>118</v>
      </c>
      <c r="E6" s="123" t="s">
        <v>117</v>
      </c>
      <c r="F6" s="142">
        <v>2019</v>
      </c>
      <c r="G6" s="123" t="s">
        <v>116</v>
      </c>
      <c r="H6" s="123" t="s">
        <v>115</v>
      </c>
      <c r="I6" s="123" t="s">
        <v>114</v>
      </c>
      <c r="J6" s="123" t="s">
        <v>113</v>
      </c>
      <c r="K6" s="142">
        <v>2020</v>
      </c>
      <c r="L6" s="123" t="s">
        <v>112</v>
      </c>
      <c r="M6" s="123" t="s">
        <v>111</v>
      </c>
      <c r="N6" s="123" t="s">
        <v>110</v>
      </c>
      <c r="O6" s="123" t="s">
        <v>109</v>
      </c>
      <c r="P6" s="142">
        <v>2021</v>
      </c>
      <c r="Q6" s="123" t="s">
        <v>108</v>
      </c>
      <c r="R6" s="123" t="s">
        <v>130</v>
      </c>
      <c r="S6" s="123" t="s">
        <v>138</v>
      </c>
      <c r="T6" s="123" t="s">
        <v>139</v>
      </c>
      <c r="U6" s="142">
        <v>2022</v>
      </c>
      <c r="V6" s="123" t="s">
        <v>158</v>
      </c>
      <c r="W6" s="123" t="s">
        <v>166</v>
      </c>
      <c r="X6" s="123" t="s">
        <v>170</v>
      </c>
      <c r="Y6" s="123" t="s">
        <v>185</v>
      </c>
      <c r="Z6" s="142">
        <v>2023</v>
      </c>
      <c r="AA6" s="123" t="s">
        <v>187</v>
      </c>
      <c r="AB6" s="123" t="s">
        <v>455</v>
      </c>
      <c r="AC6" s="123" t="s">
        <v>469</v>
      </c>
      <c r="AD6" s="123" t="s">
        <v>480</v>
      </c>
      <c r="AE6" s="142">
        <v>2024</v>
      </c>
      <c r="AF6" s="123" t="s">
        <v>498</v>
      </c>
      <c r="AG6" s="123" t="s">
        <v>514</v>
      </c>
    </row>
    <row r="7" spans="1:33" ht="13.5" customHeight="1" x14ac:dyDescent="0.5">
      <c r="A7" s="91" t="s">
        <v>348</v>
      </c>
      <c r="B7" s="92">
        <v>27.8</v>
      </c>
      <c r="C7" s="92">
        <v>32.5</v>
      </c>
      <c r="D7" s="92">
        <v>28.4</v>
      </c>
      <c r="E7" s="92">
        <v>25.7</v>
      </c>
      <c r="F7" s="93">
        <v>114.4</v>
      </c>
      <c r="G7" s="92">
        <v>23.8</v>
      </c>
      <c r="H7" s="92">
        <v>18.600000000000001</v>
      </c>
      <c r="I7" s="92">
        <v>23</v>
      </c>
      <c r="J7" s="92">
        <v>22.6</v>
      </c>
      <c r="K7" s="93">
        <v>88</v>
      </c>
      <c r="L7" s="92">
        <v>23.1</v>
      </c>
      <c r="M7" s="92">
        <v>26.5</v>
      </c>
      <c r="N7" s="92">
        <v>27.2</v>
      </c>
      <c r="O7" s="92">
        <v>30.3</v>
      </c>
      <c r="P7" s="93">
        <v>107.1</v>
      </c>
      <c r="Q7" s="92">
        <v>30.8</v>
      </c>
      <c r="R7" s="92">
        <v>31.7</v>
      </c>
      <c r="S7" s="92">
        <v>34.799999999999997</v>
      </c>
      <c r="T7" s="92">
        <v>36.1</v>
      </c>
      <c r="U7" s="93">
        <v>133.4</v>
      </c>
      <c r="V7" s="92">
        <v>30.1</v>
      </c>
      <c r="W7" s="92">
        <v>20.3</v>
      </c>
      <c r="X7" s="92">
        <v>21.9</v>
      </c>
      <c r="Y7" s="92">
        <v>22.3</v>
      </c>
      <c r="Z7" s="93">
        <v>94.7</v>
      </c>
      <c r="AA7" s="92">
        <v>21.6</v>
      </c>
      <c r="AB7" s="92">
        <v>26.7</v>
      </c>
      <c r="AC7" s="92">
        <v>31.6</v>
      </c>
      <c r="AD7" s="92">
        <v>36.6</v>
      </c>
      <c r="AE7" s="93">
        <v>116.5</v>
      </c>
      <c r="AF7" s="92">
        <v>34.1</v>
      </c>
      <c r="AG7" s="92">
        <v>50.3</v>
      </c>
    </row>
    <row r="8" spans="1:33" ht="16.5" x14ac:dyDescent="0.5">
      <c r="A8" s="91" t="s">
        <v>349</v>
      </c>
      <c r="B8" s="92">
        <v>12</v>
      </c>
      <c r="C8" s="92">
        <v>12.3</v>
      </c>
      <c r="D8" s="92">
        <v>9.8000000000000007</v>
      </c>
      <c r="E8" s="92">
        <v>9.3000000000000007</v>
      </c>
      <c r="F8" s="93">
        <v>10.8</v>
      </c>
      <c r="G8" s="92">
        <v>9.9</v>
      </c>
      <c r="H8" s="92">
        <v>8.6</v>
      </c>
      <c r="I8" s="92">
        <v>9.9</v>
      </c>
      <c r="J8" s="92">
        <v>8</v>
      </c>
      <c r="K8" s="93">
        <v>9</v>
      </c>
      <c r="L8" s="92">
        <v>7.5</v>
      </c>
      <c r="M8" s="92">
        <v>7.3</v>
      </c>
      <c r="N8" s="92">
        <v>7.3</v>
      </c>
      <c r="O8" s="92">
        <v>8</v>
      </c>
      <c r="P8" s="93">
        <v>7.6</v>
      </c>
      <c r="Q8" s="92">
        <v>7.8</v>
      </c>
      <c r="R8" s="92">
        <v>7.8</v>
      </c>
      <c r="S8" s="92">
        <v>7.5</v>
      </c>
      <c r="T8" s="92">
        <v>7.2</v>
      </c>
      <c r="U8" s="93">
        <v>7.5</v>
      </c>
      <c r="V8" s="92">
        <v>6.4</v>
      </c>
      <c r="W8" s="92">
        <v>4.8</v>
      </c>
      <c r="X8" s="92">
        <v>4.8</v>
      </c>
      <c r="Y8" s="92">
        <v>4.3</v>
      </c>
      <c r="Z8" s="93">
        <v>5.0999999999999996</v>
      </c>
      <c r="AA8" s="92">
        <v>4.3</v>
      </c>
      <c r="AB8" s="92">
        <v>4.5</v>
      </c>
      <c r="AC8" s="92">
        <v>4.7</v>
      </c>
      <c r="AD8" s="92">
        <v>4.7</v>
      </c>
      <c r="AE8" s="93">
        <v>4.5999999999999996</v>
      </c>
      <c r="AF8" s="92">
        <v>4.7</v>
      </c>
      <c r="AG8" s="92">
        <v>4.7</v>
      </c>
    </row>
    <row r="9" spans="1:33" x14ac:dyDescent="0.5">
      <c r="A9" s="94"/>
      <c r="B9" s="92"/>
      <c r="C9" s="92"/>
      <c r="D9" s="92"/>
      <c r="E9" s="92"/>
      <c r="F9" s="92"/>
      <c r="G9" s="92"/>
      <c r="H9" s="92"/>
      <c r="I9" s="92"/>
      <c r="J9" s="92"/>
      <c r="K9" s="92"/>
      <c r="L9" s="92"/>
      <c r="M9" s="92"/>
      <c r="N9" s="92"/>
      <c r="O9" s="92"/>
      <c r="P9" s="92"/>
      <c r="Q9" s="92"/>
      <c r="R9" s="92"/>
      <c r="S9" s="92"/>
      <c r="T9" s="92"/>
      <c r="U9" s="92"/>
      <c r="V9" s="92"/>
      <c r="W9" s="92"/>
      <c r="X9" s="92"/>
      <c r="Y9" s="92"/>
      <c r="Z9" s="92"/>
      <c r="AA9" s="92"/>
      <c r="AE9" s="92"/>
    </row>
    <row r="10" spans="1:33" x14ac:dyDescent="0.5">
      <c r="A10" s="115" t="s">
        <v>351</v>
      </c>
      <c r="B10" s="92"/>
      <c r="C10" s="92"/>
      <c r="D10" s="92"/>
      <c r="E10" s="92"/>
      <c r="F10" s="92"/>
      <c r="G10" s="92"/>
      <c r="H10" s="92"/>
      <c r="I10" s="92"/>
      <c r="J10" s="92"/>
      <c r="K10" s="92"/>
      <c r="L10" s="92"/>
      <c r="M10" s="92"/>
      <c r="N10" s="92"/>
      <c r="O10" s="92"/>
      <c r="P10" s="92"/>
      <c r="Q10" s="92"/>
      <c r="R10" s="92"/>
      <c r="S10" s="92"/>
      <c r="T10" s="92"/>
      <c r="U10" s="92"/>
      <c r="V10" s="92"/>
      <c r="W10" s="92"/>
      <c r="X10" s="92"/>
      <c r="Y10" s="92"/>
      <c r="Z10" s="92"/>
      <c r="AA10" s="92"/>
      <c r="AE10" s="92"/>
    </row>
    <row r="11" spans="1:33" x14ac:dyDescent="0.5">
      <c r="F11" s="73"/>
      <c r="K11" s="73"/>
      <c r="P11" s="73"/>
      <c r="U11" s="73"/>
      <c r="Z11" s="73"/>
      <c r="AE11" s="73"/>
    </row>
    <row r="12" spans="1:33" ht="15.5" thickBot="1" x14ac:dyDescent="0.55000000000000004">
      <c r="A12" s="127" t="s">
        <v>436</v>
      </c>
      <c r="B12" s="123" t="s">
        <v>120</v>
      </c>
      <c r="C12" s="123" t="s">
        <v>119</v>
      </c>
      <c r="D12" s="123" t="s">
        <v>118</v>
      </c>
      <c r="E12" s="123" t="s">
        <v>117</v>
      </c>
      <c r="F12" s="142">
        <v>2019</v>
      </c>
      <c r="G12" s="123" t="s">
        <v>116</v>
      </c>
      <c r="H12" s="123" t="s">
        <v>115</v>
      </c>
      <c r="I12" s="123" t="s">
        <v>114</v>
      </c>
      <c r="J12" s="123" t="s">
        <v>113</v>
      </c>
      <c r="K12" s="142">
        <v>2020</v>
      </c>
      <c r="L12" s="123" t="s">
        <v>112</v>
      </c>
      <c r="M12" s="123" t="s">
        <v>111</v>
      </c>
      <c r="N12" s="123" t="s">
        <v>110</v>
      </c>
      <c r="O12" s="123" t="s">
        <v>109</v>
      </c>
      <c r="P12" s="142">
        <v>2021</v>
      </c>
      <c r="Q12" s="123" t="s">
        <v>108</v>
      </c>
      <c r="R12" s="123" t="s">
        <v>130</v>
      </c>
      <c r="S12" s="123" t="s">
        <v>138</v>
      </c>
      <c r="T12" s="123" t="s">
        <v>139</v>
      </c>
      <c r="U12" s="142">
        <v>2022</v>
      </c>
      <c r="V12" s="123" t="s">
        <v>158</v>
      </c>
      <c r="W12" s="123" t="s">
        <v>166</v>
      </c>
      <c r="X12" s="123" t="s">
        <v>170</v>
      </c>
      <c r="Y12" s="123" t="s">
        <v>185</v>
      </c>
      <c r="Z12" s="142">
        <v>2023</v>
      </c>
      <c r="AA12" s="123" t="s">
        <v>187</v>
      </c>
      <c r="AB12" s="123" t="s">
        <v>455</v>
      </c>
      <c r="AC12" s="123" t="s">
        <v>469</v>
      </c>
      <c r="AD12" s="123" t="s">
        <v>480</v>
      </c>
      <c r="AE12" s="142">
        <v>2024</v>
      </c>
      <c r="AF12" s="123" t="s">
        <v>498</v>
      </c>
      <c r="AG12" s="123" t="s">
        <v>514</v>
      </c>
    </row>
    <row r="13" spans="1:33" ht="13.5" customHeight="1" x14ac:dyDescent="0.5">
      <c r="A13" s="91" t="s">
        <v>437</v>
      </c>
      <c r="B13" s="92">
        <v>76</v>
      </c>
      <c r="C13" s="92">
        <v>63</v>
      </c>
      <c r="D13" s="92">
        <v>56.1</v>
      </c>
      <c r="E13" s="92">
        <v>28.4</v>
      </c>
      <c r="F13" s="93">
        <v>224.1</v>
      </c>
      <c r="G13" s="92">
        <v>71.7</v>
      </c>
      <c r="H13" s="92">
        <v>17.899999999999999</v>
      </c>
      <c r="I13" s="92">
        <v>36.799999999999997</v>
      </c>
      <c r="J13" s="92">
        <v>97.5</v>
      </c>
      <c r="K13" s="93">
        <v>223.9</v>
      </c>
      <c r="L13" s="92">
        <v>78.099999999999994</v>
      </c>
      <c r="M13" s="92">
        <v>74.599999999999994</v>
      </c>
      <c r="N13" s="92">
        <v>74.099999999999994</v>
      </c>
      <c r="O13" s="92">
        <v>97.3</v>
      </c>
      <c r="P13" s="93">
        <v>324.10000000000002</v>
      </c>
      <c r="Q13" s="92">
        <v>80.599999999999994</v>
      </c>
      <c r="R13" s="92">
        <v>151.4</v>
      </c>
      <c r="S13" s="92">
        <v>162.80000000000001</v>
      </c>
      <c r="T13" s="92">
        <v>145.19999999999999</v>
      </c>
      <c r="U13" s="93">
        <v>540</v>
      </c>
      <c r="V13" s="92">
        <v>161.80000000000001</v>
      </c>
      <c r="W13" s="92">
        <v>179.2</v>
      </c>
      <c r="X13" s="92">
        <v>181.2</v>
      </c>
      <c r="Y13" s="92">
        <v>212.1</v>
      </c>
      <c r="Z13" s="93">
        <v>734.3</v>
      </c>
      <c r="AA13" s="92">
        <v>242.2</v>
      </c>
      <c r="AB13" s="92">
        <v>346</v>
      </c>
      <c r="AC13" s="92">
        <v>368.5</v>
      </c>
      <c r="AD13" s="92">
        <v>340.1</v>
      </c>
      <c r="AE13" s="171">
        <v>1296.7</v>
      </c>
      <c r="AF13" s="92">
        <v>268.5</v>
      </c>
      <c r="AG13" s="92">
        <v>356.1</v>
      </c>
    </row>
    <row r="14" spans="1:33" x14ac:dyDescent="0.5">
      <c r="F14" s="73"/>
      <c r="K14" s="73"/>
      <c r="P14" s="73"/>
      <c r="U14" s="73"/>
      <c r="Z14" s="73"/>
      <c r="AE14" s="73"/>
    </row>
    <row r="15" spans="1:33" x14ac:dyDescent="0.5">
      <c r="A15" s="115" t="s">
        <v>350</v>
      </c>
    </row>
    <row r="16" spans="1:33" x14ac:dyDescent="0.5">
      <c r="A16" s="115" t="s">
        <v>210</v>
      </c>
    </row>
    <row r="18" spans="1:33" s="90" customFormat="1" ht="13.5" customHeight="1" thickBot="1" x14ac:dyDescent="0.55000000000000004">
      <c r="A18" s="127" t="s">
        <v>12</v>
      </c>
      <c r="B18" s="123" t="s">
        <v>120</v>
      </c>
      <c r="C18" s="123" t="s">
        <v>119</v>
      </c>
      <c r="D18" s="123" t="s">
        <v>118</v>
      </c>
      <c r="E18" s="123" t="s">
        <v>117</v>
      </c>
      <c r="F18" s="142">
        <v>2019</v>
      </c>
      <c r="G18" s="123" t="s">
        <v>116</v>
      </c>
      <c r="H18" s="123" t="s">
        <v>115</v>
      </c>
      <c r="I18" s="123" t="s">
        <v>114</v>
      </c>
      <c r="J18" s="123" t="s">
        <v>113</v>
      </c>
      <c r="K18" s="142">
        <v>2020</v>
      </c>
      <c r="L18" s="123" t="s">
        <v>112</v>
      </c>
      <c r="M18" s="123" t="s">
        <v>111</v>
      </c>
      <c r="N18" s="123" t="s">
        <v>110</v>
      </c>
      <c r="O18" s="123" t="s">
        <v>109</v>
      </c>
      <c r="P18" s="142">
        <v>2021</v>
      </c>
      <c r="Q18" s="123" t="s">
        <v>108</v>
      </c>
      <c r="R18" s="123" t="s">
        <v>130</v>
      </c>
      <c r="S18" s="123" t="s">
        <v>138</v>
      </c>
      <c r="T18" s="123" t="s">
        <v>139</v>
      </c>
      <c r="U18" s="142">
        <v>2022</v>
      </c>
      <c r="V18" s="123" t="s">
        <v>158</v>
      </c>
      <c r="W18" s="123" t="s">
        <v>166</v>
      </c>
      <c r="X18" s="123" t="s">
        <v>170</v>
      </c>
      <c r="Y18" s="123" t="s">
        <v>185</v>
      </c>
      <c r="Z18" s="142">
        <v>2023</v>
      </c>
      <c r="AA18" s="123" t="s">
        <v>187</v>
      </c>
      <c r="AB18" s="123" t="s">
        <v>455</v>
      </c>
      <c r="AC18" s="123" t="s">
        <v>469</v>
      </c>
      <c r="AD18" s="123" t="s">
        <v>480</v>
      </c>
      <c r="AE18" s="142">
        <v>2024</v>
      </c>
      <c r="AF18" s="123" t="s">
        <v>498</v>
      </c>
      <c r="AG18" s="123" t="s">
        <v>514</v>
      </c>
    </row>
    <row r="19" spans="1:33" ht="13.5" customHeight="1" x14ac:dyDescent="0.5">
      <c r="A19" s="91" t="s">
        <v>518</v>
      </c>
      <c r="B19" s="92">
        <v>5.7</v>
      </c>
      <c r="C19" s="92">
        <v>7.8</v>
      </c>
      <c r="D19" s="92">
        <v>6.9</v>
      </c>
      <c r="E19" s="92">
        <v>6.7</v>
      </c>
      <c r="F19" s="93">
        <v>27.1</v>
      </c>
      <c r="G19" s="92">
        <v>6.2</v>
      </c>
      <c r="H19" s="92">
        <v>6.3</v>
      </c>
      <c r="I19" s="92">
        <v>5.4</v>
      </c>
      <c r="J19" s="92">
        <v>6.1</v>
      </c>
      <c r="K19" s="93">
        <v>24</v>
      </c>
      <c r="L19" s="92">
        <v>7.4</v>
      </c>
      <c r="M19" s="92">
        <v>11</v>
      </c>
      <c r="N19" s="92">
        <v>12.5</v>
      </c>
      <c r="O19" s="92">
        <v>11.9</v>
      </c>
      <c r="P19" s="93">
        <v>42.7</v>
      </c>
      <c r="Q19" s="92">
        <v>12.6</v>
      </c>
      <c r="R19" s="92">
        <v>14.4</v>
      </c>
      <c r="S19" s="92">
        <v>14</v>
      </c>
      <c r="T19" s="92">
        <v>18.8</v>
      </c>
      <c r="U19" s="93">
        <v>59.9</v>
      </c>
      <c r="V19" s="92">
        <v>16.7</v>
      </c>
      <c r="W19" s="92">
        <v>15.2</v>
      </c>
      <c r="X19" s="92">
        <v>17.7</v>
      </c>
      <c r="Y19" s="92">
        <v>19.2</v>
      </c>
      <c r="Z19" s="93">
        <v>68.8</v>
      </c>
      <c r="AA19" s="92">
        <v>18.8</v>
      </c>
      <c r="AB19" s="92">
        <v>22.1</v>
      </c>
      <c r="AC19" s="92">
        <v>36.799999999999997</v>
      </c>
      <c r="AD19" s="92">
        <v>62.5</v>
      </c>
      <c r="AE19" s="93">
        <v>140.30000000000001</v>
      </c>
      <c r="AF19" s="92">
        <v>46.8</v>
      </c>
      <c r="AG19" s="92">
        <v>40.700000000000003</v>
      </c>
    </row>
    <row r="20" spans="1:33" x14ac:dyDescent="0.5">
      <c r="A20" s="91" t="s">
        <v>517</v>
      </c>
      <c r="B20" s="92">
        <v>2.5</v>
      </c>
      <c r="C20" s="92">
        <v>3</v>
      </c>
      <c r="D20" s="92">
        <v>2.4</v>
      </c>
      <c r="E20" s="92">
        <v>2.4</v>
      </c>
      <c r="F20" s="93">
        <v>2.6</v>
      </c>
      <c r="G20" s="92">
        <v>2.6</v>
      </c>
      <c r="H20" s="92">
        <v>2.9</v>
      </c>
      <c r="I20" s="92">
        <v>2.2999999999999998</v>
      </c>
      <c r="J20" s="92">
        <v>2.2000000000000002</v>
      </c>
      <c r="K20" s="93">
        <v>2.5</v>
      </c>
      <c r="L20" s="92">
        <v>2.4</v>
      </c>
      <c r="M20" s="92">
        <v>3</v>
      </c>
      <c r="N20" s="92">
        <v>3.4</v>
      </c>
      <c r="O20" s="92">
        <v>3.1</v>
      </c>
      <c r="P20" s="93">
        <v>3</v>
      </c>
      <c r="Q20" s="92">
        <v>3.2</v>
      </c>
      <c r="R20" s="92">
        <v>3.5</v>
      </c>
      <c r="S20" s="92">
        <v>3</v>
      </c>
      <c r="T20" s="92">
        <v>3.7</v>
      </c>
      <c r="U20" s="93">
        <v>3.4</v>
      </c>
      <c r="V20" s="92">
        <v>3.6</v>
      </c>
      <c r="W20" s="92">
        <v>3.6</v>
      </c>
      <c r="X20" s="92">
        <v>3.9</v>
      </c>
      <c r="Y20" s="92">
        <v>3.7</v>
      </c>
      <c r="Z20" s="93">
        <v>3.7</v>
      </c>
      <c r="AA20" s="92">
        <v>3.8</v>
      </c>
      <c r="AB20" s="92">
        <v>3.7</v>
      </c>
      <c r="AC20" s="92">
        <v>5.5</v>
      </c>
      <c r="AD20" s="92">
        <v>8</v>
      </c>
      <c r="AE20" s="93">
        <v>5.5</v>
      </c>
      <c r="AF20" s="92">
        <v>6.4</v>
      </c>
      <c r="AG20" s="92">
        <v>3.8</v>
      </c>
    </row>
    <row r="21" spans="1:33" x14ac:dyDescent="0.5">
      <c r="B21" s="73"/>
      <c r="C21" s="73"/>
      <c r="D21" s="73"/>
      <c r="E21" s="73"/>
      <c r="F21" s="73"/>
      <c r="G21" s="73"/>
      <c r="H21" s="73"/>
      <c r="I21" s="73"/>
      <c r="J21" s="73"/>
      <c r="K21" s="73"/>
      <c r="L21" s="73"/>
      <c r="M21" s="73"/>
      <c r="N21" s="73"/>
      <c r="O21" s="73"/>
      <c r="P21" s="73"/>
      <c r="Q21" s="73"/>
      <c r="R21" s="73"/>
      <c r="S21" s="73"/>
      <c r="T21" s="73"/>
      <c r="U21" s="73"/>
      <c r="V21" s="73"/>
      <c r="W21" s="73"/>
      <c r="X21" s="73"/>
      <c r="Y21" s="73"/>
      <c r="Z21" s="73"/>
      <c r="AA21" s="73"/>
      <c r="AB21" s="73"/>
      <c r="AC21" s="73"/>
      <c r="AD21" s="73"/>
      <c r="AE21" s="73"/>
      <c r="AF21" s="73"/>
      <c r="AG21" s="73"/>
    </row>
    <row r="22" spans="1:33" x14ac:dyDescent="0.5">
      <c r="B22" s="73"/>
      <c r="C22" s="73"/>
      <c r="D22" s="73"/>
      <c r="E22" s="73"/>
      <c r="F22" s="73"/>
      <c r="G22" s="73"/>
      <c r="H22" s="73"/>
      <c r="I22" s="73"/>
      <c r="J22" s="73"/>
      <c r="K22" s="73"/>
      <c r="L22" s="73"/>
      <c r="M22" s="73"/>
      <c r="N22" s="73"/>
      <c r="O22" s="73"/>
      <c r="P22" s="73"/>
      <c r="Q22" s="73"/>
      <c r="R22" s="73"/>
      <c r="S22" s="73"/>
      <c r="T22" s="73"/>
      <c r="U22" s="73"/>
      <c r="V22" s="73"/>
      <c r="W22" s="73"/>
      <c r="X22" s="73"/>
      <c r="Y22" s="73"/>
      <c r="Z22" s="73"/>
      <c r="AA22" s="73"/>
      <c r="AB22" s="73"/>
      <c r="AC22" s="73"/>
      <c r="AD22" s="73"/>
      <c r="AE22" s="73"/>
      <c r="AF22" s="73"/>
      <c r="AG22" s="73"/>
    </row>
  </sheetData>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D884D4-267B-45B2-8F82-1B11ED00D522}">
  <dimension ref="A5:AH42"/>
  <sheetViews>
    <sheetView showGridLines="0" zoomScaleNormal="100" workbookViewId="0">
      <pane xSplit="1" ySplit="7" topLeftCell="B8" activePane="bottomRight" state="frozen"/>
      <selection pane="topRight"/>
      <selection pane="bottomLeft"/>
      <selection pane="bottomRight"/>
    </sheetView>
  </sheetViews>
  <sheetFormatPr defaultColWidth="8.81640625" defaultRowHeight="13.5" x14ac:dyDescent="0.45"/>
  <cols>
    <col min="1" max="1" width="57" style="1" bestFit="1" customWidth="1"/>
    <col min="2" max="2" width="9.6328125" style="1" bestFit="1" customWidth="1"/>
    <col min="3" max="3" width="9.08984375" style="1" bestFit="1" customWidth="1"/>
    <col min="4" max="9" width="10.08984375" style="1" bestFit="1" customWidth="1"/>
    <col min="10" max="10" width="9.54296875" style="1" bestFit="1" customWidth="1"/>
    <col min="11" max="11" width="11" style="1" bestFit="1" customWidth="1"/>
    <col min="12" max="12" width="8.90625" style="1" bestFit="1" customWidth="1"/>
    <col min="13" max="15" width="9.08984375" style="1" bestFit="1" customWidth="1"/>
    <col min="16" max="16" width="8.90625" style="1" bestFit="1" customWidth="1"/>
    <col min="17" max="17" width="9.08984375" style="1" bestFit="1" customWidth="1"/>
    <col min="18" max="18" width="9.6328125" style="1" bestFit="1" customWidth="1"/>
    <col min="19" max="20" width="9.54296875" style="1" bestFit="1" customWidth="1"/>
    <col min="21" max="21" width="10" style="1" bestFit="1" customWidth="1"/>
    <col min="22" max="22" width="10.08984375" style="1" bestFit="1" customWidth="1"/>
    <col min="23" max="25" width="9.54296875" style="1" bestFit="1" customWidth="1"/>
    <col min="26" max="26" width="10" style="1" bestFit="1" customWidth="1"/>
    <col min="27" max="29" width="9.6328125" style="1" bestFit="1" customWidth="1"/>
    <col min="30" max="30" width="9.54296875" style="1" bestFit="1" customWidth="1"/>
    <col min="31" max="31" width="11" style="1" customWidth="1"/>
    <col min="32" max="32" width="8.81640625" style="1"/>
    <col min="33" max="33" width="10.6328125" style="1" bestFit="1" customWidth="1"/>
    <col min="34" max="16384" width="8.81640625" style="1"/>
  </cols>
  <sheetData>
    <row r="5" spans="1:34" ht="17.5" x14ac:dyDescent="0.45">
      <c r="A5" s="17" t="s">
        <v>123</v>
      </c>
      <c r="D5" s="6"/>
      <c r="E5" s="6"/>
      <c r="F5"/>
      <c r="G5" s="6"/>
      <c r="H5" s="6"/>
      <c r="I5" s="6"/>
      <c r="J5" s="6"/>
      <c r="K5"/>
      <c r="L5" s="6"/>
      <c r="M5" s="7"/>
      <c r="N5" s="7"/>
      <c r="O5" s="7"/>
      <c r="P5"/>
      <c r="Q5" s="6"/>
      <c r="R5" s="7"/>
      <c r="S5" s="7"/>
      <c r="T5" s="7"/>
      <c r="U5"/>
      <c r="V5" s="7"/>
      <c r="W5" s="7"/>
      <c r="X5" s="7"/>
      <c r="Y5" s="7"/>
      <c r="Z5"/>
      <c r="AA5" s="7"/>
      <c r="AB5" s="7"/>
      <c r="AC5" s="7"/>
      <c r="AD5" s="7"/>
      <c r="AE5"/>
    </row>
    <row r="6" spans="1:34" ht="15.5" x14ac:dyDescent="0.45">
      <c r="A6" s="5"/>
      <c r="D6" s="6"/>
      <c r="E6" s="6"/>
      <c r="F6"/>
      <c r="G6" s="6"/>
      <c r="H6" s="6"/>
      <c r="I6" s="6"/>
      <c r="J6" s="6"/>
      <c r="K6"/>
      <c r="L6" s="6"/>
      <c r="M6" s="7"/>
      <c r="N6" s="7"/>
      <c r="O6" s="7"/>
      <c r="P6"/>
      <c r="Q6" s="6"/>
      <c r="R6" s="7"/>
      <c r="S6" s="7"/>
      <c r="T6" s="7"/>
      <c r="U6"/>
      <c r="V6" s="7"/>
      <c r="W6" s="7"/>
      <c r="X6" s="7"/>
      <c r="Y6" s="7"/>
      <c r="Z6"/>
      <c r="AA6" s="7"/>
      <c r="AB6" s="7"/>
      <c r="AC6" s="7"/>
      <c r="AD6" s="7"/>
      <c r="AE6"/>
    </row>
    <row r="7" spans="1:34" s="2" customFormat="1" ht="13.5" customHeight="1" thickBot="1" x14ac:dyDescent="0.5">
      <c r="A7" s="146" t="s">
        <v>50</v>
      </c>
      <c r="B7" s="123" t="s">
        <v>120</v>
      </c>
      <c r="C7" s="123" t="s">
        <v>119</v>
      </c>
      <c r="D7" s="123" t="s">
        <v>118</v>
      </c>
      <c r="E7" s="123" t="s">
        <v>117</v>
      </c>
      <c r="F7" s="142">
        <v>2019</v>
      </c>
      <c r="G7" s="123" t="s">
        <v>116</v>
      </c>
      <c r="H7" s="123" t="s">
        <v>115</v>
      </c>
      <c r="I7" s="123" t="s">
        <v>114</v>
      </c>
      <c r="J7" s="123" t="s">
        <v>113</v>
      </c>
      <c r="K7" s="142">
        <v>2020</v>
      </c>
      <c r="L7" s="123" t="s">
        <v>112</v>
      </c>
      <c r="M7" s="123" t="s">
        <v>111</v>
      </c>
      <c r="N7" s="123" t="s">
        <v>110</v>
      </c>
      <c r="O7" s="123" t="s">
        <v>109</v>
      </c>
      <c r="P7" s="142">
        <v>2021</v>
      </c>
      <c r="Q7" s="123" t="s">
        <v>108</v>
      </c>
      <c r="R7" s="123" t="s">
        <v>130</v>
      </c>
      <c r="S7" s="123" t="s">
        <v>138</v>
      </c>
      <c r="T7" s="123" t="s">
        <v>139</v>
      </c>
      <c r="U7" s="142">
        <v>2022</v>
      </c>
      <c r="V7" s="123" t="s">
        <v>158</v>
      </c>
      <c r="W7" s="123" t="s">
        <v>166</v>
      </c>
      <c r="X7" s="123" t="s">
        <v>170</v>
      </c>
      <c r="Y7" s="123" t="s">
        <v>185</v>
      </c>
      <c r="Z7" s="142">
        <v>2023</v>
      </c>
      <c r="AA7" s="123" t="s">
        <v>187</v>
      </c>
      <c r="AB7" s="123" t="s">
        <v>455</v>
      </c>
      <c r="AC7" s="123" t="s">
        <v>469</v>
      </c>
      <c r="AD7" s="123" t="s">
        <v>480</v>
      </c>
      <c r="AE7" s="142">
        <v>2024</v>
      </c>
      <c r="AF7" s="123" t="s">
        <v>498</v>
      </c>
      <c r="AG7" s="123" t="s">
        <v>514</v>
      </c>
    </row>
    <row r="8" spans="1:34" ht="13.5" customHeight="1" x14ac:dyDescent="0.45">
      <c r="A8" s="29" t="s">
        <v>344</v>
      </c>
      <c r="B8" s="30">
        <v>-13678</v>
      </c>
      <c r="C8" s="30">
        <v>3702</v>
      </c>
      <c r="D8" s="30">
        <v>21499</v>
      </c>
      <c r="E8" s="30">
        <v>-44248</v>
      </c>
      <c r="F8" s="31">
        <v>-32723</v>
      </c>
      <c r="G8" s="30">
        <v>-21332</v>
      </c>
      <c r="H8" s="30">
        <v>-39203</v>
      </c>
      <c r="I8" s="30">
        <v>-28402</v>
      </c>
      <c r="J8" s="30">
        <v>-13812</v>
      </c>
      <c r="K8" s="31">
        <v>-102749</v>
      </c>
      <c r="L8" s="30">
        <v>4858</v>
      </c>
      <c r="M8" s="30">
        <v>5505</v>
      </c>
      <c r="N8" s="30">
        <v>4733</v>
      </c>
      <c r="O8" s="30">
        <v>35555</v>
      </c>
      <c r="P8" s="31">
        <v>50650</v>
      </c>
      <c r="Q8" s="30">
        <v>15534</v>
      </c>
      <c r="R8" s="30">
        <v>101836</v>
      </c>
      <c r="S8" s="30">
        <v>76661</v>
      </c>
      <c r="T8" s="30">
        <v>75504</v>
      </c>
      <c r="U8" s="31">
        <v>269535</v>
      </c>
      <c r="V8" s="30">
        <v>128734</v>
      </c>
      <c r="W8" s="30">
        <v>52181</v>
      </c>
      <c r="X8" s="30">
        <v>83101</v>
      </c>
      <c r="Y8" s="30">
        <v>132938</v>
      </c>
      <c r="Z8" s="31">
        <v>396955</v>
      </c>
      <c r="AA8" s="30">
        <v>78651</v>
      </c>
      <c r="AB8" s="30">
        <v>139640</v>
      </c>
      <c r="AC8" s="30">
        <v>165459</v>
      </c>
      <c r="AD8" s="30">
        <v>93771</v>
      </c>
      <c r="AE8" s="31">
        <v>477521</v>
      </c>
      <c r="AF8" s="30">
        <v>82793</v>
      </c>
      <c r="AG8" s="30">
        <v>235289</v>
      </c>
    </row>
    <row r="9" spans="1:34" ht="13.5" customHeight="1" x14ac:dyDescent="0.45">
      <c r="A9" s="32" t="s">
        <v>6</v>
      </c>
      <c r="B9" s="33">
        <v>5705</v>
      </c>
      <c r="C9" s="33">
        <v>-1305</v>
      </c>
      <c r="D9" s="33">
        <v>-5961</v>
      </c>
      <c r="E9" s="33">
        <v>17797</v>
      </c>
      <c r="F9" s="34">
        <v>16232</v>
      </c>
      <c r="G9" s="33">
        <v>4571</v>
      </c>
      <c r="H9" s="33">
        <v>8304</v>
      </c>
      <c r="I9" s="33">
        <v>-5552</v>
      </c>
      <c r="J9" s="33">
        <v>-17435</v>
      </c>
      <c r="K9" s="34">
        <v>-10113</v>
      </c>
      <c r="L9" s="33">
        <v>3758</v>
      </c>
      <c r="M9" s="33">
        <v>26903</v>
      </c>
      <c r="N9" s="33">
        <v>35290</v>
      </c>
      <c r="O9" s="33">
        <v>36163</v>
      </c>
      <c r="P9" s="34">
        <v>102114</v>
      </c>
      <c r="Q9" s="33">
        <v>27309</v>
      </c>
      <c r="R9" s="33">
        <v>49299</v>
      </c>
      <c r="S9" s="33">
        <v>54199</v>
      </c>
      <c r="T9" s="33">
        <v>33172</v>
      </c>
      <c r="U9" s="34">
        <v>163979</v>
      </c>
      <c r="V9" s="33">
        <v>77250</v>
      </c>
      <c r="W9" s="33">
        <v>6010</v>
      </c>
      <c r="X9" s="33">
        <v>30629</v>
      </c>
      <c r="Y9" s="33">
        <v>34515</v>
      </c>
      <c r="Z9" s="34">
        <v>148404</v>
      </c>
      <c r="AA9" s="33">
        <v>23388</v>
      </c>
      <c r="AB9" s="33">
        <v>29921</v>
      </c>
      <c r="AC9" s="33">
        <v>29081</v>
      </c>
      <c r="AD9" s="33">
        <v>30916</v>
      </c>
      <c r="AE9" s="34">
        <v>113306</v>
      </c>
      <c r="AF9" s="33">
        <v>52165</v>
      </c>
      <c r="AG9" s="33">
        <v>58526</v>
      </c>
    </row>
    <row r="10" spans="1:34" ht="13.5" customHeight="1" x14ac:dyDescent="0.45">
      <c r="A10" s="32" t="s">
        <v>5</v>
      </c>
      <c r="B10" s="33">
        <v>19970</v>
      </c>
      <c r="C10" s="33">
        <v>4784</v>
      </c>
      <c r="D10" s="33">
        <v>-14819</v>
      </c>
      <c r="E10" s="33">
        <v>21172</v>
      </c>
      <c r="F10" s="34">
        <v>31108</v>
      </c>
      <c r="G10" s="33">
        <v>7335</v>
      </c>
      <c r="H10" s="33">
        <v>9211</v>
      </c>
      <c r="I10" s="33">
        <v>12881</v>
      </c>
      <c r="J10" s="33">
        <v>13426</v>
      </c>
      <c r="K10" s="34">
        <v>42854</v>
      </c>
      <c r="L10" s="33">
        <v>4607</v>
      </c>
      <c r="M10" s="33">
        <v>18791</v>
      </c>
      <c r="N10" s="33">
        <v>24071</v>
      </c>
      <c r="O10" s="33">
        <v>10320</v>
      </c>
      <c r="P10" s="34">
        <v>57789</v>
      </c>
      <c r="Q10" s="33">
        <v>37165</v>
      </c>
      <c r="R10" s="33">
        <v>-7284</v>
      </c>
      <c r="S10" s="33">
        <v>35903</v>
      </c>
      <c r="T10" s="33">
        <v>29849</v>
      </c>
      <c r="U10" s="34">
        <v>95633</v>
      </c>
      <c r="V10" s="33">
        <v>20165</v>
      </c>
      <c r="W10" s="33">
        <v>24977</v>
      </c>
      <c r="X10" s="33">
        <v>31919</v>
      </c>
      <c r="Y10" s="33">
        <v>9068</v>
      </c>
      <c r="Z10" s="34">
        <v>86128</v>
      </c>
      <c r="AA10" s="33">
        <v>27046</v>
      </c>
      <c r="AB10" s="33">
        <v>10030</v>
      </c>
      <c r="AC10" s="33">
        <v>-7240</v>
      </c>
      <c r="AD10" s="33">
        <v>4727</v>
      </c>
      <c r="AE10" s="34">
        <v>34563</v>
      </c>
      <c r="AF10" s="33">
        <v>7233</v>
      </c>
      <c r="AG10" s="33">
        <v>65673</v>
      </c>
    </row>
    <row r="11" spans="1:34" ht="13.5" customHeight="1" x14ac:dyDescent="0.45">
      <c r="A11" s="32" t="s">
        <v>520</v>
      </c>
      <c r="B11" s="50">
        <v>0</v>
      </c>
      <c r="C11" s="50">
        <v>0</v>
      </c>
      <c r="D11" s="50">
        <v>0</v>
      </c>
      <c r="E11" s="50">
        <v>0</v>
      </c>
      <c r="F11" s="34">
        <v>0</v>
      </c>
      <c r="G11" s="50">
        <v>0</v>
      </c>
      <c r="H11" s="50">
        <v>0</v>
      </c>
      <c r="I11" s="50">
        <v>0</v>
      </c>
      <c r="J11" s="50">
        <v>0</v>
      </c>
      <c r="K11" s="34">
        <v>0</v>
      </c>
      <c r="L11" s="50">
        <v>0</v>
      </c>
      <c r="M11" s="50">
        <v>0</v>
      </c>
      <c r="N11" s="50">
        <v>0</v>
      </c>
      <c r="O11" s="50">
        <v>0</v>
      </c>
      <c r="P11" s="34">
        <v>0</v>
      </c>
      <c r="Q11" s="50">
        <v>0</v>
      </c>
      <c r="R11" s="50">
        <v>0</v>
      </c>
      <c r="S11" s="50">
        <v>0</v>
      </c>
      <c r="T11" s="50">
        <v>0</v>
      </c>
      <c r="U11" s="34">
        <v>0</v>
      </c>
      <c r="V11" s="50">
        <v>0</v>
      </c>
      <c r="W11" s="50">
        <v>0</v>
      </c>
      <c r="X11" s="50">
        <v>0</v>
      </c>
      <c r="Y11" s="50">
        <v>0</v>
      </c>
      <c r="Z11" s="34">
        <v>0</v>
      </c>
      <c r="AA11" s="50">
        <v>0</v>
      </c>
      <c r="AB11" s="50">
        <v>0</v>
      </c>
      <c r="AC11" s="50">
        <v>0</v>
      </c>
      <c r="AD11" s="50">
        <v>0</v>
      </c>
      <c r="AE11" s="34">
        <v>0</v>
      </c>
      <c r="AF11" s="50">
        <v>0</v>
      </c>
      <c r="AG11" s="33">
        <v>979</v>
      </c>
    </row>
    <row r="12" spans="1:34" ht="13.5" customHeight="1" x14ac:dyDescent="0.45">
      <c r="A12" s="35" t="s">
        <v>4</v>
      </c>
      <c r="B12" s="36">
        <v>11997</v>
      </c>
      <c r="C12" s="36">
        <v>7181</v>
      </c>
      <c r="D12" s="36">
        <v>719</v>
      </c>
      <c r="E12" s="36">
        <v>-5280</v>
      </c>
      <c r="F12" s="37">
        <v>14617</v>
      </c>
      <c r="G12" s="36">
        <v>-9426</v>
      </c>
      <c r="H12" s="36">
        <v>-21688</v>
      </c>
      <c r="I12" s="36">
        <v>-21073</v>
      </c>
      <c r="J12" s="36">
        <v>-17821</v>
      </c>
      <c r="K12" s="37">
        <v>-70008</v>
      </c>
      <c r="L12" s="36">
        <v>13223</v>
      </c>
      <c r="M12" s="36">
        <v>51199</v>
      </c>
      <c r="N12" s="36">
        <v>64093</v>
      </c>
      <c r="O12" s="36">
        <v>82038</v>
      </c>
      <c r="P12" s="37">
        <v>210553</v>
      </c>
      <c r="Q12" s="36">
        <v>80008</v>
      </c>
      <c r="R12" s="36">
        <v>143851</v>
      </c>
      <c r="S12" s="36">
        <v>166763</v>
      </c>
      <c r="T12" s="36">
        <v>138525</v>
      </c>
      <c r="U12" s="37">
        <v>529147</v>
      </c>
      <c r="V12" s="36">
        <v>226149</v>
      </c>
      <c r="W12" s="36">
        <v>83168</v>
      </c>
      <c r="X12" s="36">
        <v>145649</v>
      </c>
      <c r="Y12" s="36">
        <v>176521</v>
      </c>
      <c r="Z12" s="37">
        <v>631487</v>
      </c>
      <c r="AA12" s="36">
        <v>129085</v>
      </c>
      <c r="AB12" s="36">
        <v>179591</v>
      </c>
      <c r="AC12" s="36">
        <v>187300</v>
      </c>
      <c r="AD12" s="36">
        <v>129414</v>
      </c>
      <c r="AE12" s="37">
        <v>625390</v>
      </c>
      <c r="AF12" s="36">
        <v>142191</v>
      </c>
      <c r="AG12" s="36">
        <v>360467</v>
      </c>
      <c r="AH12" s="205"/>
    </row>
    <row r="13" spans="1:34" ht="13.5" customHeight="1" x14ac:dyDescent="0.45">
      <c r="A13" s="32" t="s">
        <v>3</v>
      </c>
      <c r="B13" s="33">
        <v>24471</v>
      </c>
      <c r="C13" s="33">
        <v>44274</v>
      </c>
      <c r="D13" s="33">
        <v>45895</v>
      </c>
      <c r="E13" s="33">
        <v>38361</v>
      </c>
      <c r="F13" s="34">
        <v>153001</v>
      </c>
      <c r="G13" s="33">
        <v>33467</v>
      </c>
      <c r="H13" s="33">
        <v>30447</v>
      </c>
      <c r="I13" s="33">
        <v>38876</v>
      </c>
      <c r="J13" s="33">
        <v>44883</v>
      </c>
      <c r="K13" s="34">
        <v>147674</v>
      </c>
      <c r="L13" s="33">
        <v>44730</v>
      </c>
      <c r="M13" s="33">
        <v>51016</v>
      </c>
      <c r="N13" s="33">
        <v>48681</v>
      </c>
      <c r="O13" s="33">
        <v>46886</v>
      </c>
      <c r="P13" s="34">
        <v>191313</v>
      </c>
      <c r="Q13" s="33">
        <v>46822</v>
      </c>
      <c r="R13" s="33">
        <v>57982</v>
      </c>
      <c r="S13" s="33">
        <v>66910</v>
      </c>
      <c r="T13" s="33">
        <v>63148</v>
      </c>
      <c r="U13" s="34">
        <v>234862</v>
      </c>
      <c r="V13" s="33">
        <v>64372</v>
      </c>
      <c r="W13" s="33">
        <v>62447</v>
      </c>
      <c r="X13" s="33">
        <v>70600</v>
      </c>
      <c r="Y13" s="33">
        <v>79011</v>
      </c>
      <c r="Z13" s="34">
        <v>276430</v>
      </c>
      <c r="AA13" s="33">
        <v>82373</v>
      </c>
      <c r="AB13" s="33">
        <v>101005</v>
      </c>
      <c r="AC13" s="33">
        <v>114703</v>
      </c>
      <c r="AD13" s="33">
        <v>139618</v>
      </c>
      <c r="AE13" s="34">
        <v>437699</v>
      </c>
      <c r="AF13" s="33">
        <v>125977</v>
      </c>
      <c r="AG13" s="33">
        <v>176940</v>
      </c>
    </row>
    <row r="14" spans="1:34" ht="13.5" customHeight="1" x14ac:dyDescent="0.45">
      <c r="A14" s="32" t="s">
        <v>2</v>
      </c>
      <c r="B14" s="33">
        <v>667</v>
      </c>
      <c r="C14" s="33">
        <v>0</v>
      </c>
      <c r="D14" s="33">
        <v>35</v>
      </c>
      <c r="E14" s="33">
        <v>2542</v>
      </c>
      <c r="F14" s="34">
        <v>3244</v>
      </c>
      <c r="G14" s="33">
        <v>1244</v>
      </c>
      <c r="H14" s="33">
        <v>1430</v>
      </c>
      <c r="I14" s="33">
        <v>1465</v>
      </c>
      <c r="J14" s="33">
        <v>-636</v>
      </c>
      <c r="K14" s="34">
        <v>3503</v>
      </c>
      <c r="L14" s="33">
        <v>387</v>
      </c>
      <c r="M14" s="38">
        <v>128</v>
      </c>
      <c r="N14" s="38">
        <v>-9849</v>
      </c>
      <c r="O14" s="38">
        <v>1619</v>
      </c>
      <c r="P14" s="34">
        <v>-7715</v>
      </c>
      <c r="Q14" s="33">
        <v>272</v>
      </c>
      <c r="R14" s="38">
        <v>259</v>
      </c>
      <c r="S14" s="38">
        <v>0</v>
      </c>
      <c r="T14" s="38">
        <v>0</v>
      </c>
      <c r="U14" s="34">
        <v>531</v>
      </c>
      <c r="V14" s="38">
        <v>271</v>
      </c>
      <c r="W14" s="38">
        <v>5</v>
      </c>
      <c r="X14" s="38">
        <v>0</v>
      </c>
      <c r="Y14" s="38">
        <v>0</v>
      </c>
      <c r="Z14" s="34">
        <v>276</v>
      </c>
      <c r="AA14" s="38">
        <v>0</v>
      </c>
      <c r="AB14" s="38">
        <v>0</v>
      </c>
      <c r="AC14" s="38">
        <v>0</v>
      </c>
      <c r="AD14" s="38">
        <v>0</v>
      </c>
      <c r="AE14" s="34">
        <v>0</v>
      </c>
      <c r="AF14" s="38">
        <v>0</v>
      </c>
      <c r="AG14" s="38">
        <v>23743</v>
      </c>
    </row>
    <row r="15" spans="1:34" ht="13.5" customHeight="1" x14ac:dyDescent="0.45">
      <c r="A15" s="32" t="s">
        <v>1</v>
      </c>
      <c r="B15" s="33">
        <v>0</v>
      </c>
      <c r="C15" s="33">
        <v>0</v>
      </c>
      <c r="D15" s="33">
        <v>0</v>
      </c>
      <c r="E15" s="33">
        <v>0</v>
      </c>
      <c r="F15" s="34">
        <v>0</v>
      </c>
      <c r="G15" s="33">
        <v>0</v>
      </c>
      <c r="H15" s="33">
        <v>0</v>
      </c>
      <c r="I15" s="33">
        <v>4954</v>
      </c>
      <c r="J15" s="33">
        <v>9484</v>
      </c>
      <c r="K15" s="34">
        <v>14438</v>
      </c>
      <c r="L15" s="33">
        <v>0</v>
      </c>
      <c r="M15" s="33">
        <v>0</v>
      </c>
      <c r="N15" s="33">
        <v>0</v>
      </c>
      <c r="O15" s="33">
        <v>-14044</v>
      </c>
      <c r="P15" s="34">
        <v>-14044</v>
      </c>
      <c r="Q15" s="33">
        <v>0</v>
      </c>
      <c r="R15" s="33">
        <v>0</v>
      </c>
      <c r="S15" s="33">
        <v>0</v>
      </c>
      <c r="T15" s="33">
        <v>0</v>
      </c>
      <c r="U15" s="34">
        <v>0</v>
      </c>
      <c r="V15" s="33">
        <v>0</v>
      </c>
      <c r="W15" s="33">
        <v>0</v>
      </c>
      <c r="X15" s="33">
        <v>0</v>
      </c>
      <c r="Y15" s="33">
        <v>24585</v>
      </c>
      <c r="Z15" s="34">
        <v>24585</v>
      </c>
      <c r="AA15" s="33">
        <v>0</v>
      </c>
      <c r="AB15" s="33">
        <v>0</v>
      </c>
      <c r="AC15" s="33">
        <v>0</v>
      </c>
      <c r="AD15" s="33">
        <v>-4207</v>
      </c>
      <c r="AE15" s="34">
        <v>-4207</v>
      </c>
      <c r="AF15" s="33">
        <v>0</v>
      </c>
      <c r="AG15" s="33">
        <v>38252</v>
      </c>
    </row>
    <row r="16" spans="1:34" ht="13.5" customHeight="1" x14ac:dyDescent="0.45">
      <c r="A16" s="32" t="s">
        <v>164</v>
      </c>
      <c r="B16" s="33">
        <v>0</v>
      </c>
      <c r="C16" s="33">
        <v>0</v>
      </c>
      <c r="D16" s="33">
        <v>0</v>
      </c>
      <c r="E16" s="33">
        <v>0</v>
      </c>
      <c r="F16" s="34">
        <v>0</v>
      </c>
      <c r="G16" s="33">
        <v>0</v>
      </c>
      <c r="H16" s="33">
        <v>0</v>
      </c>
      <c r="I16" s="33">
        <v>0</v>
      </c>
      <c r="J16" s="33">
        <v>0</v>
      </c>
      <c r="K16" s="34">
        <v>0</v>
      </c>
      <c r="L16" s="33">
        <v>0</v>
      </c>
      <c r="M16" s="33">
        <v>0</v>
      </c>
      <c r="N16" s="33">
        <v>0</v>
      </c>
      <c r="O16" s="33">
        <v>0</v>
      </c>
      <c r="P16" s="34">
        <v>0</v>
      </c>
      <c r="Q16" s="33">
        <v>0</v>
      </c>
      <c r="R16" s="33">
        <v>0</v>
      </c>
      <c r="S16" s="33">
        <v>0</v>
      </c>
      <c r="T16" s="33">
        <v>0</v>
      </c>
      <c r="U16" s="34">
        <v>0</v>
      </c>
      <c r="V16" s="33">
        <v>-89659</v>
      </c>
      <c r="W16" s="33">
        <v>0</v>
      </c>
      <c r="X16" s="33">
        <v>0</v>
      </c>
      <c r="Y16" s="33">
        <v>0</v>
      </c>
      <c r="Z16" s="34">
        <v>-89659</v>
      </c>
      <c r="AA16" s="33">
        <v>0</v>
      </c>
      <c r="AB16" s="33">
        <v>0</v>
      </c>
      <c r="AC16" s="33">
        <v>0</v>
      </c>
      <c r="AD16" s="33">
        <v>0</v>
      </c>
      <c r="AE16" s="34">
        <v>0</v>
      </c>
      <c r="AF16" s="33">
        <v>0</v>
      </c>
      <c r="AG16" s="33">
        <v>0</v>
      </c>
    </row>
    <row r="17" spans="1:34" ht="13.5" customHeight="1" x14ac:dyDescent="0.45">
      <c r="A17" s="32" t="s">
        <v>165</v>
      </c>
      <c r="B17" s="33">
        <v>0</v>
      </c>
      <c r="C17" s="33">
        <v>0</v>
      </c>
      <c r="D17" s="33">
        <v>0</v>
      </c>
      <c r="E17" s="33">
        <v>0</v>
      </c>
      <c r="F17" s="34">
        <v>0</v>
      </c>
      <c r="G17" s="33">
        <v>0</v>
      </c>
      <c r="H17" s="33">
        <v>0</v>
      </c>
      <c r="I17" s="33">
        <v>0</v>
      </c>
      <c r="J17" s="33">
        <v>0</v>
      </c>
      <c r="K17" s="34">
        <v>0</v>
      </c>
      <c r="L17" s="33">
        <v>0</v>
      </c>
      <c r="M17" s="33">
        <v>0</v>
      </c>
      <c r="N17" s="33">
        <v>0</v>
      </c>
      <c r="O17" s="33">
        <v>0</v>
      </c>
      <c r="P17" s="34">
        <v>0</v>
      </c>
      <c r="Q17" s="33">
        <v>0</v>
      </c>
      <c r="R17" s="33">
        <v>0</v>
      </c>
      <c r="S17" s="33">
        <v>0</v>
      </c>
      <c r="T17" s="33">
        <v>0</v>
      </c>
      <c r="U17" s="34">
        <v>0</v>
      </c>
      <c r="V17" s="33">
        <v>3233</v>
      </c>
      <c r="W17" s="33">
        <v>6165</v>
      </c>
      <c r="X17" s="33">
        <v>10169</v>
      </c>
      <c r="Y17" s="33">
        <v>7972</v>
      </c>
      <c r="Z17" s="34">
        <v>27539</v>
      </c>
      <c r="AA17" s="33">
        <v>9105</v>
      </c>
      <c r="AB17" s="33">
        <v>7792</v>
      </c>
      <c r="AC17" s="33">
        <v>8152</v>
      </c>
      <c r="AD17" s="33">
        <v>8521</v>
      </c>
      <c r="AE17" s="34">
        <v>33570</v>
      </c>
      <c r="AF17" s="33">
        <v>7240</v>
      </c>
      <c r="AG17" s="33">
        <v>7619</v>
      </c>
    </row>
    <row r="18" spans="1:34" ht="13.5" customHeight="1" x14ac:dyDescent="0.45">
      <c r="A18" s="32" t="s">
        <v>519</v>
      </c>
      <c r="B18" s="50">
        <v>0</v>
      </c>
      <c r="C18" s="50">
        <v>0</v>
      </c>
      <c r="D18" s="50">
        <v>0</v>
      </c>
      <c r="E18" s="50">
        <v>0</v>
      </c>
      <c r="F18" s="34">
        <v>0</v>
      </c>
      <c r="G18" s="50">
        <v>0</v>
      </c>
      <c r="H18" s="50">
        <v>0</v>
      </c>
      <c r="I18" s="50">
        <v>0</v>
      </c>
      <c r="J18" s="50">
        <v>0</v>
      </c>
      <c r="K18" s="34">
        <v>0</v>
      </c>
      <c r="L18" s="50">
        <v>0</v>
      </c>
      <c r="M18" s="50">
        <v>0</v>
      </c>
      <c r="N18" s="50">
        <v>0</v>
      </c>
      <c r="O18" s="50">
        <v>0</v>
      </c>
      <c r="P18" s="34">
        <v>0</v>
      </c>
      <c r="Q18" s="50">
        <v>0</v>
      </c>
      <c r="R18" s="50">
        <v>0</v>
      </c>
      <c r="S18" s="50">
        <v>0</v>
      </c>
      <c r="T18" s="50">
        <v>0</v>
      </c>
      <c r="U18" s="34">
        <v>0</v>
      </c>
      <c r="V18" s="50">
        <v>0</v>
      </c>
      <c r="W18" s="50">
        <v>0</v>
      </c>
      <c r="X18" s="50">
        <v>0</v>
      </c>
      <c r="Y18" s="50">
        <v>0</v>
      </c>
      <c r="Z18" s="34">
        <v>0</v>
      </c>
      <c r="AA18" s="50">
        <v>0</v>
      </c>
      <c r="AB18" s="50">
        <v>0</v>
      </c>
      <c r="AC18" s="50">
        <v>0</v>
      </c>
      <c r="AD18" s="50">
        <v>0</v>
      </c>
      <c r="AE18" s="34">
        <v>0</v>
      </c>
      <c r="AF18" s="50">
        <v>0</v>
      </c>
      <c r="AG18" s="33">
        <v>-202474</v>
      </c>
    </row>
    <row r="19" spans="1:34" ht="13.5" customHeight="1" x14ac:dyDescent="0.45">
      <c r="A19" s="35" t="s">
        <v>207</v>
      </c>
      <c r="B19" s="39">
        <v>37135</v>
      </c>
      <c r="C19" s="39">
        <v>51455</v>
      </c>
      <c r="D19" s="39">
        <v>46649</v>
      </c>
      <c r="E19" s="39">
        <v>35623</v>
      </c>
      <c r="F19" s="40">
        <v>170862</v>
      </c>
      <c r="G19" s="39">
        <v>25285</v>
      </c>
      <c r="H19" s="39">
        <v>10189</v>
      </c>
      <c r="I19" s="39">
        <v>24222</v>
      </c>
      <c r="J19" s="39">
        <v>35910</v>
      </c>
      <c r="K19" s="40">
        <v>95607</v>
      </c>
      <c r="L19" s="39">
        <v>58340</v>
      </c>
      <c r="M19" s="39">
        <v>102343</v>
      </c>
      <c r="N19" s="39">
        <v>102925</v>
      </c>
      <c r="O19" s="39">
        <v>116497</v>
      </c>
      <c r="P19" s="40">
        <v>380107</v>
      </c>
      <c r="Q19" s="39">
        <v>127102</v>
      </c>
      <c r="R19" s="39">
        <v>202092</v>
      </c>
      <c r="S19" s="39">
        <v>233673</v>
      </c>
      <c r="T19" s="39">
        <v>201673</v>
      </c>
      <c r="U19" s="40">
        <v>764540</v>
      </c>
      <c r="V19" s="39">
        <v>204365</v>
      </c>
      <c r="W19" s="39">
        <v>151785</v>
      </c>
      <c r="X19" s="39">
        <v>226420</v>
      </c>
      <c r="Y19" s="39">
        <v>288088</v>
      </c>
      <c r="Z19" s="40">
        <v>870657</v>
      </c>
      <c r="AA19" s="39">
        <v>220563</v>
      </c>
      <c r="AB19" s="39">
        <v>288388</v>
      </c>
      <c r="AC19" s="39">
        <v>310155</v>
      </c>
      <c r="AD19" s="39">
        <v>273346</v>
      </c>
      <c r="AE19" s="40">
        <v>1092452</v>
      </c>
      <c r="AF19" s="39">
        <v>275408</v>
      </c>
      <c r="AG19" s="39">
        <v>404547</v>
      </c>
      <c r="AH19" s="205"/>
    </row>
    <row r="20" spans="1:34" ht="13.5" customHeight="1" x14ac:dyDescent="0.45">
      <c r="A20" s="41" t="s">
        <v>208</v>
      </c>
      <c r="B20" s="42">
        <v>0.4</v>
      </c>
      <c r="C20" s="42">
        <v>0.43</v>
      </c>
      <c r="D20" s="42">
        <v>0.44</v>
      </c>
      <c r="E20" s="42">
        <v>0.37</v>
      </c>
      <c r="F20" s="43">
        <v>0.41</v>
      </c>
      <c r="G20" s="42">
        <v>0.34</v>
      </c>
      <c r="H20" s="42">
        <v>0.2</v>
      </c>
      <c r="I20" s="42">
        <v>0.35</v>
      </c>
      <c r="J20" s="42">
        <v>0.45</v>
      </c>
      <c r="K20" s="43">
        <v>0.35</v>
      </c>
      <c r="L20" s="42">
        <v>0.5</v>
      </c>
      <c r="M20" s="42">
        <v>0.62</v>
      </c>
      <c r="N20" s="42">
        <v>0.59</v>
      </c>
      <c r="O20" s="42">
        <v>0.59</v>
      </c>
      <c r="P20" s="43">
        <v>0.57999999999999996</v>
      </c>
      <c r="Q20" s="42">
        <v>0.61</v>
      </c>
      <c r="R20" s="42">
        <v>0.69</v>
      </c>
      <c r="S20" s="42">
        <v>0.7</v>
      </c>
      <c r="T20" s="42">
        <v>0.63</v>
      </c>
      <c r="U20" s="43">
        <v>0.64</v>
      </c>
      <c r="V20" s="42">
        <v>0.64</v>
      </c>
      <c r="W20" s="42">
        <v>0.63</v>
      </c>
      <c r="X20" s="42">
        <v>0.75</v>
      </c>
      <c r="Y20" s="42">
        <v>0.73</v>
      </c>
      <c r="Z20" s="43">
        <v>0.69</v>
      </c>
      <c r="AA20" s="42">
        <v>0.68</v>
      </c>
      <c r="AB20" s="42">
        <v>0.7</v>
      </c>
      <c r="AC20" s="42">
        <v>0.65</v>
      </c>
      <c r="AD20" s="42">
        <v>0.56999999999999995</v>
      </c>
      <c r="AE20" s="43">
        <v>0.65</v>
      </c>
      <c r="AF20" s="42">
        <v>0.62</v>
      </c>
      <c r="AG20" s="42">
        <v>0.66</v>
      </c>
    </row>
    <row r="21" spans="1:34" x14ac:dyDescent="0.45">
      <c r="AF21" s="205"/>
      <c r="AG21" s="205"/>
    </row>
    <row r="22" spans="1:34" ht="15" x14ac:dyDescent="0.5">
      <c r="A22" s="106" t="s">
        <v>535</v>
      </c>
      <c r="B22" s="72"/>
      <c r="C22" s="72"/>
      <c r="D22" s="72"/>
      <c r="E22" s="72"/>
      <c r="F22" s="72"/>
      <c r="G22" s="72"/>
      <c r="H22" s="72"/>
      <c r="I22" s="72"/>
      <c r="J22" s="72"/>
      <c r="K22" s="72"/>
      <c r="L22" s="72"/>
      <c r="M22" s="72"/>
      <c r="N22" s="72"/>
      <c r="O22" s="72"/>
      <c r="P22" s="72"/>
      <c r="Q22" s="72"/>
      <c r="R22" s="72"/>
      <c r="S22" s="72"/>
      <c r="T22" s="72"/>
      <c r="U22" s="72"/>
      <c r="V22" s="72"/>
      <c r="W22" s="72"/>
      <c r="X22" s="72"/>
      <c r="Y22" s="72"/>
      <c r="Z22" s="72"/>
      <c r="AA22" s="72"/>
      <c r="AB22" s="72"/>
      <c r="AC22" s="72"/>
      <c r="AD22" s="72"/>
      <c r="AE22" s="72"/>
    </row>
    <row r="23" spans="1:34" ht="15" x14ac:dyDescent="0.5">
      <c r="A23" s="106" t="s">
        <v>209</v>
      </c>
      <c r="B23" s="10"/>
      <c r="C23" s="10"/>
      <c r="D23" s="10"/>
      <c r="E23" s="10"/>
      <c r="F23" s="10"/>
      <c r="G23" s="10"/>
      <c r="H23" s="10"/>
      <c r="I23" s="10"/>
      <c r="J23" s="10"/>
      <c r="K23" s="10"/>
      <c r="L23" s="10"/>
      <c r="M23" s="10"/>
      <c r="N23" s="10"/>
      <c r="O23" s="10"/>
      <c r="P23" s="10"/>
      <c r="Q23" s="10"/>
      <c r="R23" s="10"/>
      <c r="S23" s="10"/>
      <c r="T23" s="10"/>
      <c r="U23" s="10"/>
      <c r="V23" s="10"/>
      <c r="W23" s="10"/>
      <c r="X23" s="10"/>
      <c r="Y23" s="10"/>
      <c r="Z23" s="10"/>
      <c r="AA23" s="10"/>
      <c r="AB23" s="10"/>
      <c r="AC23" s="10"/>
      <c r="AD23" s="10"/>
      <c r="AE23" s="10"/>
    </row>
    <row r="24" spans="1:34" ht="15" x14ac:dyDescent="0.5">
      <c r="A24" s="106"/>
      <c r="B24" s="10"/>
      <c r="C24" s="10"/>
      <c r="D24" s="10"/>
      <c r="E24" s="10"/>
      <c r="F24" s="10"/>
      <c r="G24" s="10"/>
      <c r="H24" s="10"/>
      <c r="I24" s="10"/>
      <c r="J24" s="10"/>
      <c r="K24" s="10"/>
      <c r="L24" s="10"/>
      <c r="M24" s="10"/>
      <c r="N24" s="10"/>
      <c r="O24" s="10"/>
      <c r="P24" s="10"/>
      <c r="Q24" s="10"/>
      <c r="R24" s="10"/>
      <c r="S24" s="10"/>
      <c r="T24" s="10"/>
      <c r="U24" s="10"/>
      <c r="V24" s="10"/>
      <c r="W24" s="10"/>
      <c r="X24" s="10"/>
      <c r="Y24" s="10"/>
      <c r="Z24" s="10"/>
      <c r="AA24" s="10"/>
      <c r="AB24" s="10"/>
      <c r="AC24" s="10"/>
      <c r="AD24" s="10"/>
      <c r="AE24" s="10"/>
    </row>
    <row r="25" spans="1:34" ht="17.5" x14ac:dyDescent="0.5">
      <c r="A25" s="17" t="s">
        <v>470</v>
      </c>
      <c r="B25" s="44"/>
      <c r="C25" s="44"/>
      <c r="D25" s="44"/>
      <c r="E25" s="44"/>
      <c r="F25" s="10"/>
      <c r="G25" s="44"/>
      <c r="H25" s="44"/>
      <c r="I25" s="44"/>
      <c r="J25" s="44"/>
      <c r="K25" s="10"/>
      <c r="L25" s="10"/>
      <c r="M25" s="44"/>
      <c r="N25" s="44"/>
      <c r="O25" s="44"/>
      <c r="P25" s="10"/>
      <c r="Q25" s="10"/>
      <c r="R25" s="44"/>
      <c r="S25" s="44"/>
      <c r="T25" s="44"/>
      <c r="U25" s="10"/>
      <c r="V25" s="44"/>
      <c r="W25" s="44"/>
      <c r="X25" s="44"/>
      <c r="Y25" s="44"/>
      <c r="Z25" s="10"/>
      <c r="AA25" s="44"/>
      <c r="AB25" s="44"/>
      <c r="AC25" s="44"/>
      <c r="AD25" s="44"/>
      <c r="AE25" s="10"/>
    </row>
    <row r="26" spans="1:34" ht="15" x14ac:dyDescent="0.5">
      <c r="B26" s="10"/>
      <c r="C26" s="10"/>
      <c r="D26" s="10"/>
      <c r="E26" s="10"/>
      <c r="F26" s="10"/>
      <c r="G26" s="10"/>
      <c r="H26" s="10"/>
      <c r="I26" s="10"/>
      <c r="J26" s="10"/>
      <c r="K26" s="10"/>
      <c r="L26" s="10"/>
      <c r="M26" s="10"/>
      <c r="N26" s="10"/>
      <c r="O26" s="10"/>
      <c r="P26" s="10"/>
      <c r="Q26" s="10"/>
      <c r="R26" s="10"/>
      <c r="S26" s="10"/>
      <c r="T26" s="10"/>
      <c r="U26" s="10"/>
      <c r="V26" s="10"/>
      <c r="W26" s="10"/>
      <c r="X26" s="10"/>
      <c r="Y26" s="10"/>
      <c r="Z26" s="10"/>
      <c r="AA26" s="10"/>
      <c r="AB26" s="10"/>
      <c r="AC26" s="10"/>
      <c r="AD26" s="10"/>
      <c r="AE26" s="10"/>
    </row>
    <row r="27" spans="1:34" ht="15.5" thickBot="1" x14ac:dyDescent="0.5">
      <c r="A27" s="146" t="s">
        <v>50</v>
      </c>
      <c r="B27" s="123" t="s">
        <v>120</v>
      </c>
      <c r="C27" s="123" t="s">
        <v>119</v>
      </c>
      <c r="D27" s="123" t="s">
        <v>118</v>
      </c>
      <c r="E27" s="123" t="s">
        <v>117</v>
      </c>
      <c r="F27" s="142">
        <v>2019</v>
      </c>
      <c r="G27" s="123" t="s">
        <v>116</v>
      </c>
      <c r="H27" s="123" t="s">
        <v>115</v>
      </c>
      <c r="I27" s="123" t="s">
        <v>114</v>
      </c>
      <c r="J27" s="123" t="s">
        <v>113</v>
      </c>
      <c r="K27" s="142">
        <v>2020</v>
      </c>
      <c r="L27" s="123" t="s">
        <v>112</v>
      </c>
      <c r="M27" s="123" t="s">
        <v>111</v>
      </c>
      <c r="N27" s="123" t="s">
        <v>110</v>
      </c>
      <c r="O27" s="123" t="s">
        <v>109</v>
      </c>
      <c r="P27" s="142">
        <v>2021</v>
      </c>
      <c r="Q27" s="123" t="s">
        <v>108</v>
      </c>
      <c r="R27" s="123" t="s">
        <v>130</v>
      </c>
      <c r="S27" s="123" t="s">
        <v>138</v>
      </c>
      <c r="T27" s="123" t="s">
        <v>139</v>
      </c>
      <c r="U27" s="142">
        <v>2022</v>
      </c>
      <c r="V27" s="123" t="s">
        <v>158</v>
      </c>
      <c r="W27" s="123" t="s">
        <v>166</v>
      </c>
      <c r="X27" s="123" t="s">
        <v>170</v>
      </c>
      <c r="Y27" s="123" t="s">
        <v>185</v>
      </c>
      <c r="Z27" s="142">
        <v>2023</v>
      </c>
      <c r="AA27" s="123" t="s">
        <v>187</v>
      </c>
      <c r="AB27" s="123" t="s">
        <v>455</v>
      </c>
      <c r="AC27" s="123" t="s">
        <v>469</v>
      </c>
      <c r="AD27" s="123" t="s">
        <v>480</v>
      </c>
      <c r="AE27" s="142">
        <v>2024</v>
      </c>
      <c r="AF27" s="123" t="s">
        <v>498</v>
      </c>
      <c r="AG27" s="123" t="s">
        <v>514</v>
      </c>
    </row>
    <row r="28" spans="1:34" ht="15" x14ac:dyDescent="0.45">
      <c r="A28" s="29" t="s">
        <v>344</v>
      </c>
      <c r="B28" s="45">
        <v>-13678</v>
      </c>
      <c r="C28" s="45">
        <v>3702</v>
      </c>
      <c r="D28" s="45">
        <v>21502</v>
      </c>
      <c r="E28" s="45">
        <v>-44249</v>
      </c>
      <c r="F28" s="31">
        <v>-32723</v>
      </c>
      <c r="G28" s="45">
        <v>-21332</v>
      </c>
      <c r="H28" s="45">
        <v>-39203</v>
      </c>
      <c r="I28" s="45">
        <v>-28402</v>
      </c>
      <c r="J28" s="45">
        <v>-13812</v>
      </c>
      <c r="K28" s="31">
        <v>-102749</v>
      </c>
      <c r="L28" s="45">
        <v>4858</v>
      </c>
      <c r="M28" s="45">
        <v>5505</v>
      </c>
      <c r="N28" s="45">
        <v>4732</v>
      </c>
      <c r="O28" s="45">
        <v>35555</v>
      </c>
      <c r="P28" s="46">
        <v>50650</v>
      </c>
      <c r="Q28" s="45">
        <v>15534</v>
      </c>
      <c r="R28" s="45">
        <v>101836</v>
      </c>
      <c r="S28" s="45">
        <v>76661</v>
      </c>
      <c r="T28" s="45">
        <v>75504</v>
      </c>
      <c r="U28" s="46">
        <v>269535</v>
      </c>
      <c r="V28" s="45">
        <v>128734</v>
      </c>
      <c r="W28" s="45">
        <v>52181</v>
      </c>
      <c r="X28" s="45">
        <v>83101</v>
      </c>
      <c r="Y28" s="45">
        <v>132938</v>
      </c>
      <c r="Z28" s="46">
        <v>396955</v>
      </c>
      <c r="AA28" s="45">
        <v>78651</v>
      </c>
      <c r="AB28" s="45">
        <v>139640</v>
      </c>
      <c r="AC28" s="45">
        <v>165459</v>
      </c>
      <c r="AD28" s="45">
        <v>93771</v>
      </c>
      <c r="AE28" s="46">
        <v>477521</v>
      </c>
      <c r="AF28" s="45">
        <v>82793</v>
      </c>
      <c r="AG28" s="45">
        <v>235289</v>
      </c>
    </row>
    <row r="29" spans="1:34" ht="15" x14ac:dyDescent="0.45">
      <c r="A29" s="47" t="s">
        <v>13</v>
      </c>
      <c r="B29" s="48"/>
      <c r="C29" s="48"/>
      <c r="D29" s="48"/>
      <c r="E29" s="48"/>
      <c r="F29" s="49"/>
      <c r="G29" s="48"/>
      <c r="H29" s="48"/>
      <c r="I29" s="48"/>
      <c r="J29" s="48"/>
      <c r="K29" s="49"/>
      <c r="L29" s="48"/>
      <c r="M29" s="48"/>
      <c r="N29" s="48"/>
      <c r="O29" s="48"/>
      <c r="P29" s="49"/>
      <c r="Q29" s="48"/>
      <c r="R29" s="48"/>
      <c r="S29" s="48"/>
      <c r="T29" s="48"/>
      <c r="U29" s="49"/>
      <c r="V29" s="48"/>
      <c r="W29" s="48"/>
      <c r="X29" s="48"/>
      <c r="Y29" s="48"/>
      <c r="Z29" s="49"/>
      <c r="AA29" s="48"/>
      <c r="AB29" s="48"/>
      <c r="AC29" s="48"/>
      <c r="AD29" s="48"/>
      <c r="AE29" s="49"/>
      <c r="AF29" s="48"/>
      <c r="AG29" s="48"/>
    </row>
    <row r="30" spans="1:34" ht="15" x14ac:dyDescent="0.45">
      <c r="A30" s="13" t="s">
        <v>536</v>
      </c>
      <c r="B30" s="50">
        <v>2636</v>
      </c>
      <c r="C30" s="50">
        <v>-1703</v>
      </c>
      <c r="D30" s="50">
        <v>-911</v>
      </c>
      <c r="E30" s="50">
        <v>14324</v>
      </c>
      <c r="F30" s="34">
        <v>14346</v>
      </c>
      <c r="G30" s="50">
        <v>4571</v>
      </c>
      <c r="H30" s="50">
        <v>8032</v>
      </c>
      <c r="I30" s="50">
        <v>-5490</v>
      </c>
      <c r="J30" s="50">
        <v>-17410</v>
      </c>
      <c r="K30" s="34">
        <v>-10297</v>
      </c>
      <c r="L30" s="50">
        <v>2010</v>
      </c>
      <c r="M30" s="50">
        <v>10679</v>
      </c>
      <c r="N30" s="50">
        <v>6005</v>
      </c>
      <c r="O30" s="50">
        <v>21001</v>
      </c>
      <c r="P30" s="34">
        <v>39695</v>
      </c>
      <c r="Q30" s="50">
        <v>750</v>
      </c>
      <c r="R30" s="50">
        <v>-2334</v>
      </c>
      <c r="S30" s="50">
        <v>-14258</v>
      </c>
      <c r="T30" s="50">
        <v>87732</v>
      </c>
      <c r="U30" s="34">
        <v>71890</v>
      </c>
      <c r="V30" s="50">
        <v>29682</v>
      </c>
      <c r="W30" s="50">
        <v>-1007</v>
      </c>
      <c r="X30" s="50">
        <v>29251</v>
      </c>
      <c r="Y30" s="50">
        <v>74085</v>
      </c>
      <c r="Z30" s="34">
        <v>132011</v>
      </c>
      <c r="AA30" s="50">
        <v>-40401</v>
      </c>
      <c r="AB30" s="50">
        <v>-75692</v>
      </c>
      <c r="AC30" s="50">
        <v>-120908</v>
      </c>
      <c r="AD30" s="50">
        <v>-75981</v>
      </c>
      <c r="AE30" s="34">
        <v>-312982</v>
      </c>
      <c r="AF30" s="50">
        <v>-14157</v>
      </c>
      <c r="AG30" s="50">
        <v>-21760</v>
      </c>
    </row>
    <row r="31" spans="1:34" ht="15" x14ac:dyDescent="0.45">
      <c r="A31" s="13" t="s">
        <v>537</v>
      </c>
      <c r="B31" s="50">
        <v>16084</v>
      </c>
      <c r="C31" s="50">
        <v>-4057</v>
      </c>
      <c r="D31" s="50">
        <v>-33145</v>
      </c>
      <c r="E31" s="50">
        <v>14278</v>
      </c>
      <c r="F31" s="34">
        <v>-6840</v>
      </c>
      <c r="G31" s="50">
        <v>-10769</v>
      </c>
      <c r="H31" s="50">
        <v>-4071</v>
      </c>
      <c r="I31" s="50">
        <v>-1765</v>
      </c>
      <c r="J31" s="50">
        <v>107</v>
      </c>
      <c r="K31" s="34">
        <v>-16498</v>
      </c>
      <c r="L31" s="50">
        <v>69</v>
      </c>
      <c r="M31" s="50">
        <v>1283</v>
      </c>
      <c r="N31" s="50">
        <v>7927</v>
      </c>
      <c r="O31" s="50">
        <v>-7096</v>
      </c>
      <c r="P31" s="34">
        <v>2183</v>
      </c>
      <c r="Q31" s="50">
        <v>22777</v>
      </c>
      <c r="R31" s="50">
        <v>-17188</v>
      </c>
      <c r="S31" s="50">
        <v>16999</v>
      </c>
      <c r="T31" s="50">
        <v>7762</v>
      </c>
      <c r="U31" s="34">
        <v>30350</v>
      </c>
      <c r="V31" s="50">
        <v>0</v>
      </c>
      <c r="W31" s="50">
        <v>0</v>
      </c>
      <c r="X31" s="50">
        <v>0</v>
      </c>
      <c r="Y31" s="50">
        <v>0</v>
      </c>
      <c r="Z31" s="34">
        <v>0</v>
      </c>
      <c r="AA31" s="50">
        <v>0</v>
      </c>
      <c r="AB31" s="50">
        <v>0</v>
      </c>
      <c r="AC31" s="50">
        <v>0</v>
      </c>
      <c r="AD31" s="50">
        <v>0</v>
      </c>
      <c r="AE31" s="34">
        <v>0</v>
      </c>
      <c r="AF31" s="50">
        <v>0</v>
      </c>
      <c r="AG31" s="50">
        <v>0</v>
      </c>
    </row>
    <row r="32" spans="1:34" ht="15" x14ac:dyDescent="0.45">
      <c r="A32" s="13" t="s">
        <v>1</v>
      </c>
      <c r="B32" s="50">
        <v>0</v>
      </c>
      <c r="C32" s="50">
        <v>0</v>
      </c>
      <c r="D32" s="50">
        <v>0</v>
      </c>
      <c r="E32" s="50">
        <v>0</v>
      </c>
      <c r="F32" s="34">
        <v>0</v>
      </c>
      <c r="G32" s="50">
        <v>0</v>
      </c>
      <c r="H32" s="50">
        <v>0</v>
      </c>
      <c r="I32" s="50">
        <v>4954</v>
      </c>
      <c r="J32" s="50">
        <v>9484</v>
      </c>
      <c r="K32" s="34">
        <v>14438</v>
      </c>
      <c r="L32" s="50">
        <v>0</v>
      </c>
      <c r="M32" s="50">
        <v>0</v>
      </c>
      <c r="N32" s="50">
        <v>0</v>
      </c>
      <c r="O32" s="50">
        <v>-14044</v>
      </c>
      <c r="P32" s="34">
        <v>-14044</v>
      </c>
      <c r="Q32" s="50">
        <v>0</v>
      </c>
      <c r="R32" s="50">
        <v>0</v>
      </c>
      <c r="S32" s="50">
        <v>0</v>
      </c>
      <c r="T32" s="50">
        <v>0</v>
      </c>
      <c r="U32" s="34">
        <v>0</v>
      </c>
      <c r="V32" s="50">
        <v>0</v>
      </c>
      <c r="W32" s="50">
        <v>0</v>
      </c>
      <c r="X32" s="50">
        <v>0</v>
      </c>
      <c r="Y32" s="50">
        <v>24585</v>
      </c>
      <c r="Z32" s="34">
        <v>24585</v>
      </c>
      <c r="AA32" s="50">
        <v>0</v>
      </c>
      <c r="AB32" s="50">
        <v>0</v>
      </c>
      <c r="AC32" s="50">
        <v>0</v>
      </c>
      <c r="AD32" s="50">
        <v>-4207</v>
      </c>
      <c r="AE32" s="34">
        <v>-4207</v>
      </c>
      <c r="AF32" s="50">
        <v>0</v>
      </c>
      <c r="AG32" s="50">
        <v>38252</v>
      </c>
    </row>
    <row r="33" spans="1:34" ht="15" x14ac:dyDescent="0.45">
      <c r="A33" s="13" t="s">
        <v>164</v>
      </c>
      <c r="B33" s="50">
        <v>0</v>
      </c>
      <c r="C33" s="50">
        <v>0</v>
      </c>
      <c r="D33" s="50">
        <v>0</v>
      </c>
      <c r="E33" s="50">
        <v>0</v>
      </c>
      <c r="F33" s="34">
        <v>0</v>
      </c>
      <c r="G33" s="50">
        <v>0</v>
      </c>
      <c r="H33" s="50">
        <v>0</v>
      </c>
      <c r="I33" s="50">
        <v>0</v>
      </c>
      <c r="J33" s="50">
        <v>0</v>
      </c>
      <c r="K33" s="34">
        <v>0</v>
      </c>
      <c r="L33" s="50">
        <v>0</v>
      </c>
      <c r="M33" s="50">
        <v>0</v>
      </c>
      <c r="N33" s="50">
        <v>0</v>
      </c>
      <c r="O33" s="50">
        <v>0</v>
      </c>
      <c r="P33" s="34">
        <v>0</v>
      </c>
      <c r="Q33" s="50">
        <v>0</v>
      </c>
      <c r="R33" s="50">
        <v>0</v>
      </c>
      <c r="S33" s="50">
        <v>0</v>
      </c>
      <c r="T33" s="50">
        <v>0</v>
      </c>
      <c r="U33" s="34">
        <v>0</v>
      </c>
      <c r="V33" s="50">
        <v>-89659</v>
      </c>
      <c r="W33" s="50">
        <v>0</v>
      </c>
      <c r="X33" s="50">
        <v>0</v>
      </c>
      <c r="Y33" s="50">
        <v>0</v>
      </c>
      <c r="Z33" s="34">
        <v>-89660</v>
      </c>
      <c r="AA33" s="50">
        <v>0</v>
      </c>
      <c r="AB33" s="50">
        <v>0</v>
      </c>
      <c r="AC33" s="50">
        <v>0</v>
      </c>
      <c r="AD33" s="50">
        <v>0</v>
      </c>
      <c r="AE33" s="34">
        <v>0</v>
      </c>
      <c r="AF33" s="50">
        <v>0</v>
      </c>
      <c r="AG33" s="50">
        <v>0</v>
      </c>
    </row>
    <row r="34" spans="1:34" ht="15" x14ac:dyDescent="0.45">
      <c r="A34" s="13" t="s">
        <v>165</v>
      </c>
      <c r="B34" s="50">
        <v>0</v>
      </c>
      <c r="C34" s="50">
        <v>0</v>
      </c>
      <c r="D34" s="50">
        <v>0</v>
      </c>
      <c r="E34" s="50">
        <v>0</v>
      </c>
      <c r="F34" s="34">
        <v>0</v>
      </c>
      <c r="G34" s="50">
        <v>0</v>
      </c>
      <c r="H34" s="50">
        <v>0</v>
      </c>
      <c r="I34" s="50">
        <v>0</v>
      </c>
      <c r="J34" s="50">
        <v>0</v>
      </c>
      <c r="K34" s="34">
        <v>0</v>
      </c>
      <c r="L34" s="50">
        <v>0</v>
      </c>
      <c r="M34" s="50">
        <v>0</v>
      </c>
      <c r="N34" s="50">
        <v>0</v>
      </c>
      <c r="O34" s="50">
        <v>0</v>
      </c>
      <c r="P34" s="34">
        <v>0</v>
      </c>
      <c r="Q34" s="50">
        <v>0</v>
      </c>
      <c r="R34" s="50">
        <v>0</v>
      </c>
      <c r="S34" s="50">
        <v>0</v>
      </c>
      <c r="T34" s="50">
        <v>0</v>
      </c>
      <c r="U34" s="34">
        <v>0</v>
      </c>
      <c r="V34" s="50">
        <v>3233</v>
      </c>
      <c r="W34" s="50">
        <v>6165</v>
      </c>
      <c r="X34" s="50">
        <v>10169</v>
      </c>
      <c r="Y34" s="50">
        <v>7972</v>
      </c>
      <c r="Z34" s="51">
        <v>27539</v>
      </c>
      <c r="AA34" s="50">
        <v>9105</v>
      </c>
      <c r="AB34" s="50">
        <v>7792</v>
      </c>
      <c r="AC34" s="50">
        <v>8152</v>
      </c>
      <c r="AD34" s="50">
        <v>8521</v>
      </c>
      <c r="AE34" s="51">
        <v>33570</v>
      </c>
      <c r="AF34" s="50">
        <v>7240</v>
      </c>
      <c r="AG34" s="50">
        <v>7619</v>
      </c>
    </row>
    <row r="35" spans="1:34" ht="15" x14ac:dyDescent="0.45">
      <c r="A35" s="13" t="s">
        <v>519</v>
      </c>
      <c r="B35" s="50">
        <v>0</v>
      </c>
      <c r="C35" s="50">
        <v>0</v>
      </c>
      <c r="D35" s="50">
        <v>0</v>
      </c>
      <c r="E35" s="50">
        <v>0</v>
      </c>
      <c r="F35" s="34">
        <v>0</v>
      </c>
      <c r="G35" s="50">
        <v>0</v>
      </c>
      <c r="H35" s="50">
        <v>0</v>
      </c>
      <c r="I35" s="50">
        <v>0</v>
      </c>
      <c r="J35" s="50">
        <v>0</v>
      </c>
      <c r="K35" s="34">
        <v>0</v>
      </c>
      <c r="L35" s="50">
        <v>0</v>
      </c>
      <c r="M35" s="50">
        <v>0</v>
      </c>
      <c r="N35" s="50">
        <v>0</v>
      </c>
      <c r="O35" s="50">
        <v>0</v>
      </c>
      <c r="P35" s="34">
        <v>0</v>
      </c>
      <c r="Q35" s="50">
        <v>0</v>
      </c>
      <c r="R35" s="50">
        <v>0</v>
      </c>
      <c r="S35" s="50">
        <v>0</v>
      </c>
      <c r="T35" s="50">
        <v>0</v>
      </c>
      <c r="U35" s="34">
        <v>0</v>
      </c>
      <c r="V35" s="50">
        <v>0</v>
      </c>
      <c r="W35" s="50">
        <v>0</v>
      </c>
      <c r="X35" s="50">
        <v>0</v>
      </c>
      <c r="Y35" s="50">
        <v>0</v>
      </c>
      <c r="Z35" s="34">
        <v>0</v>
      </c>
      <c r="AA35" s="50">
        <v>0</v>
      </c>
      <c r="AB35" s="50">
        <v>0</v>
      </c>
      <c r="AC35" s="50">
        <v>0</v>
      </c>
      <c r="AD35" s="50">
        <v>0</v>
      </c>
      <c r="AE35" s="34">
        <v>0</v>
      </c>
      <c r="AF35" s="50">
        <v>0</v>
      </c>
      <c r="AG35" s="50">
        <v>-202474</v>
      </c>
    </row>
    <row r="36" spans="1:34" ht="15" x14ac:dyDescent="0.45">
      <c r="A36" s="52" t="s">
        <v>342</v>
      </c>
      <c r="B36" s="48">
        <v>18720</v>
      </c>
      <c r="C36" s="48">
        <v>-5760</v>
      </c>
      <c r="D36" s="48">
        <v>-34056</v>
      </c>
      <c r="E36" s="48">
        <v>28602</v>
      </c>
      <c r="F36" s="172">
        <v>7506</v>
      </c>
      <c r="G36" s="48">
        <v>-6198</v>
      </c>
      <c r="H36" s="48">
        <v>3961</v>
      </c>
      <c r="I36" s="48">
        <v>-2301</v>
      </c>
      <c r="J36" s="48">
        <v>-7819</v>
      </c>
      <c r="K36" s="172">
        <v>-12357</v>
      </c>
      <c r="L36" s="48">
        <v>2079</v>
      </c>
      <c r="M36" s="48">
        <v>11962</v>
      </c>
      <c r="N36" s="48">
        <v>13932</v>
      </c>
      <c r="O36" s="48">
        <v>-139</v>
      </c>
      <c r="P36" s="172">
        <v>27834</v>
      </c>
      <c r="Q36" s="48">
        <v>23527</v>
      </c>
      <c r="R36" s="48">
        <v>-19522</v>
      </c>
      <c r="S36" s="48">
        <v>2741</v>
      </c>
      <c r="T36" s="48">
        <v>95494</v>
      </c>
      <c r="U36" s="172">
        <v>102240</v>
      </c>
      <c r="V36" s="48">
        <v>-56744</v>
      </c>
      <c r="W36" s="48">
        <v>5158</v>
      </c>
      <c r="X36" s="48">
        <v>39420</v>
      </c>
      <c r="Y36" s="48">
        <v>106642</v>
      </c>
      <c r="Z36" s="172">
        <v>94476</v>
      </c>
      <c r="AA36" s="48">
        <v>-31296</v>
      </c>
      <c r="AB36" s="48">
        <v>-67900</v>
      </c>
      <c r="AC36" s="48">
        <v>-112756</v>
      </c>
      <c r="AD36" s="48">
        <v>-71667</v>
      </c>
      <c r="AE36" s="172">
        <v>-283619</v>
      </c>
      <c r="AF36" s="48">
        <v>-6917</v>
      </c>
      <c r="AG36" s="48">
        <v>-178363</v>
      </c>
      <c r="AH36" s="205"/>
    </row>
    <row r="37" spans="1:34" ht="16.5" x14ac:dyDescent="0.45">
      <c r="A37" s="53" t="s">
        <v>343</v>
      </c>
      <c r="B37" s="36">
        <v>5042</v>
      </c>
      <c r="C37" s="36">
        <v>-2058</v>
      </c>
      <c r="D37" s="36">
        <v>-12554</v>
      </c>
      <c r="E37" s="36">
        <v>-15647</v>
      </c>
      <c r="F37" s="37">
        <v>-25217</v>
      </c>
      <c r="G37" s="36">
        <v>-27530</v>
      </c>
      <c r="H37" s="36">
        <v>-35242</v>
      </c>
      <c r="I37" s="36">
        <v>-30703</v>
      </c>
      <c r="J37" s="36">
        <v>-21631</v>
      </c>
      <c r="K37" s="54">
        <v>-115106</v>
      </c>
      <c r="L37" s="36">
        <v>6937</v>
      </c>
      <c r="M37" s="36">
        <v>17467</v>
      </c>
      <c r="N37" s="36">
        <v>18664</v>
      </c>
      <c r="O37" s="36">
        <v>35416</v>
      </c>
      <c r="P37" s="54">
        <v>78484</v>
      </c>
      <c r="Q37" s="36">
        <v>39061</v>
      </c>
      <c r="R37" s="36">
        <v>82314</v>
      </c>
      <c r="S37" s="36">
        <v>79402</v>
      </c>
      <c r="T37" s="36">
        <v>170998</v>
      </c>
      <c r="U37" s="54">
        <v>371775</v>
      </c>
      <c r="V37" s="36">
        <v>71990</v>
      </c>
      <c r="W37" s="36">
        <v>57339</v>
      </c>
      <c r="X37" s="36">
        <v>122521</v>
      </c>
      <c r="Y37" s="36">
        <v>239580</v>
      </c>
      <c r="Z37" s="54">
        <v>491430</v>
      </c>
      <c r="AA37" s="36">
        <v>47355</v>
      </c>
      <c r="AB37" s="36">
        <v>71740</v>
      </c>
      <c r="AC37" s="36">
        <v>52703</v>
      </c>
      <c r="AD37" s="36">
        <v>22104</v>
      </c>
      <c r="AE37" s="54">
        <v>193902</v>
      </c>
      <c r="AF37" s="36">
        <v>75876</v>
      </c>
      <c r="AG37" s="36">
        <v>56926</v>
      </c>
      <c r="AH37" s="205"/>
    </row>
    <row r="38" spans="1:34" ht="15" x14ac:dyDescent="0.5">
      <c r="A38" s="72"/>
      <c r="B38" s="72"/>
      <c r="C38" s="72"/>
      <c r="D38" s="72"/>
      <c r="E38" s="72"/>
      <c r="F38" s="72"/>
      <c r="G38" s="72"/>
      <c r="H38" s="72"/>
      <c r="I38" s="72"/>
      <c r="J38" s="72"/>
      <c r="K38" s="72"/>
      <c r="L38" s="72"/>
      <c r="M38" s="72"/>
      <c r="N38" s="72"/>
      <c r="O38" s="72"/>
      <c r="P38" s="72"/>
      <c r="Q38" s="72"/>
      <c r="R38" s="72"/>
      <c r="S38" s="72"/>
      <c r="T38" s="72"/>
      <c r="U38" s="72"/>
      <c r="V38" s="72"/>
      <c r="W38" s="72"/>
      <c r="X38" s="72"/>
      <c r="Y38" s="72"/>
      <c r="Z38" s="72"/>
      <c r="AA38" s="72"/>
      <c r="AB38" s="72"/>
      <c r="AC38" s="72"/>
      <c r="AD38" s="72"/>
      <c r="AE38" s="72"/>
    </row>
    <row r="39" spans="1:34" x14ac:dyDescent="0.45">
      <c r="A39" s="115" t="s">
        <v>538</v>
      </c>
    </row>
    <row r="41" spans="1:34" x14ac:dyDescent="0.45">
      <c r="A41" s="115" t="s">
        <v>210</v>
      </c>
    </row>
    <row r="42" spans="1:34" x14ac:dyDescent="0.45">
      <c r="B42" s="71"/>
      <c r="C42" s="71"/>
      <c r="D42" s="71"/>
      <c r="E42" s="71"/>
      <c r="F42" s="71"/>
      <c r="G42" s="71"/>
      <c r="H42" s="71"/>
      <c r="I42" s="71"/>
      <c r="J42" s="71"/>
      <c r="K42" s="71"/>
      <c r="L42" s="71"/>
      <c r="M42" s="71"/>
      <c r="N42" s="71"/>
      <c r="O42" s="71"/>
      <c r="P42" s="71"/>
      <c r="Q42" s="71"/>
      <c r="R42" s="71"/>
      <c r="S42" s="71"/>
      <c r="T42" s="71"/>
      <c r="U42" s="71"/>
      <c r="V42" s="71"/>
      <c r="W42" s="71"/>
      <c r="X42" s="71"/>
      <c r="Y42" s="71"/>
      <c r="Z42" s="71"/>
      <c r="AA42" s="71"/>
      <c r="AB42" s="71"/>
      <c r="AC42" s="71"/>
      <c r="AD42" s="71"/>
      <c r="AE42" s="71"/>
    </row>
  </sheetData>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D585E0-8CFD-44A1-9A83-C077C04B82BA}">
  <dimension ref="A4:AI40"/>
  <sheetViews>
    <sheetView showGridLines="0" zoomScaleNormal="100" workbookViewId="0">
      <pane xSplit="1" ySplit="6" topLeftCell="E7" activePane="bottomRight" state="frozen"/>
      <selection pane="topRight"/>
      <selection pane="bottomLeft"/>
      <selection pane="bottomRight"/>
    </sheetView>
  </sheetViews>
  <sheetFormatPr defaultColWidth="8.81640625" defaultRowHeight="19" x14ac:dyDescent="0.65"/>
  <cols>
    <col min="1" max="1" width="38.81640625" style="10" bestFit="1" customWidth="1"/>
    <col min="2" max="33" width="16.1796875" style="10" customWidth="1"/>
    <col min="34" max="34" width="24.81640625" style="86" customWidth="1"/>
    <col min="35" max="16384" width="8.81640625" style="10"/>
  </cols>
  <sheetData>
    <row r="4" spans="1:35" x14ac:dyDescent="0.65">
      <c r="A4" s="17" t="s">
        <v>122</v>
      </c>
    </row>
    <row r="5" spans="1:35" x14ac:dyDescent="0.65">
      <c r="A5" s="11"/>
    </row>
    <row r="6" spans="1:35" s="15" customFormat="1" ht="16.5" thickBot="1" x14ac:dyDescent="0.55000000000000004">
      <c r="A6" s="147" t="s">
        <v>50</v>
      </c>
      <c r="B6" s="123" t="s">
        <v>120</v>
      </c>
      <c r="C6" s="123" t="s">
        <v>119</v>
      </c>
      <c r="D6" s="123" t="s">
        <v>118</v>
      </c>
      <c r="E6" s="123" t="s">
        <v>117</v>
      </c>
      <c r="F6" s="142">
        <v>2019</v>
      </c>
      <c r="G6" s="123" t="s">
        <v>116</v>
      </c>
      <c r="H6" s="123" t="s">
        <v>115</v>
      </c>
      <c r="I6" s="123" t="s">
        <v>114</v>
      </c>
      <c r="J6" s="123" t="s">
        <v>113</v>
      </c>
      <c r="K6" s="142">
        <v>2020</v>
      </c>
      <c r="L6" s="123" t="s">
        <v>112</v>
      </c>
      <c r="M6" s="123" t="s">
        <v>111</v>
      </c>
      <c r="N6" s="123" t="s">
        <v>110</v>
      </c>
      <c r="O6" s="123" t="s">
        <v>109</v>
      </c>
      <c r="P6" s="142">
        <v>2021</v>
      </c>
      <c r="Q6" s="123" t="s">
        <v>108</v>
      </c>
      <c r="R6" s="123" t="s">
        <v>130</v>
      </c>
      <c r="S6" s="123" t="s">
        <v>138</v>
      </c>
      <c r="T6" s="123" t="s">
        <v>139</v>
      </c>
      <c r="U6" s="142">
        <v>2022</v>
      </c>
      <c r="V6" s="123" t="s">
        <v>158</v>
      </c>
      <c r="W6" s="123" t="s">
        <v>166</v>
      </c>
      <c r="X6" s="123" t="s">
        <v>170</v>
      </c>
      <c r="Y6" s="123" t="s">
        <v>185</v>
      </c>
      <c r="Z6" s="142">
        <v>2023</v>
      </c>
      <c r="AA6" s="123" t="s">
        <v>187</v>
      </c>
      <c r="AB6" s="123" t="s">
        <v>455</v>
      </c>
      <c r="AC6" s="123" t="s">
        <v>469</v>
      </c>
      <c r="AD6" s="123" t="s">
        <v>480</v>
      </c>
      <c r="AE6" s="142">
        <v>2024</v>
      </c>
      <c r="AF6" s="123" t="s">
        <v>498</v>
      </c>
      <c r="AG6" s="123" t="s">
        <v>514</v>
      </c>
      <c r="AH6"/>
      <c r="AI6"/>
    </row>
    <row r="7" spans="1:35" ht="16.5" x14ac:dyDescent="0.5">
      <c r="A7" s="18" t="s">
        <v>345</v>
      </c>
      <c r="B7" s="176">
        <v>93727</v>
      </c>
      <c r="C7" s="176">
        <v>120361</v>
      </c>
      <c r="D7" s="176">
        <v>105443</v>
      </c>
      <c r="E7" s="176">
        <v>96445</v>
      </c>
      <c r="F7" s="177">
        <v>415976</v>
      </c>
      <c r="G7" s="176">
        <v>73320</v>
      </c>
      <c r="H7" s="176">
        <v>51219</v>
      </c>
      <c r="I7" s="176">
        <v>69863</v>
      </c>
      <c r="J7" s="176">
        <v>79536</v>
      </c>
      <c r="K7" s="177">
        <v>273938</v>
      </c>
      <c r="L7" s="176">
        <v>115901</v>
      </c>
      <c r="M7" s="176">
        <v>165277</v>
      </c>
      <c r="N7" s="176">
        <v>175005</v>
      </c>
      <c r="O7" s="176">
        <v>196004</v>
      </c>
      <c r="P7" s="177">
        <v>652187</v>
      </c>
      <c r="Q7" s="176">
        <v>207920</v>
      </c>
      <c r="R7" s="176">
        <v>294293</v>
      </c>
      <c r="S7" s="176">
        <v>333502</v>
      </c>
      <c r="T7" s="176">
        <v>320296</v>
      </c>
      <c r="U7" s="177">
        <v>1187660</v>
      </c>
      <c r="V7" s="176">
        <v>317190</v>
      </c>
      <c r="W7" s="176">
        <v>239628</v>
      </c>
      <c r="X7" s="176">
        <v>302760</v>
      </c>
      <c r="Y7" s="176">
        <v>309196</v>
      </c>
      <c r="Z7" s="177">
        <v>1168774</v>
      </c>
      <c r="AA7" s="176">
        <v>317352</v>
      </c>
      <c r="AB7" s="176">
        <v>396715</v>
      </c>
      <c r="AC7" s="176">
        <v>462383</v>
      </c>
      <c r="AD7" s="176">
        <v>471318</v>
      </c>
      <c r="AE7" s="177">
        <v>1647768</v>
      </c>
      <c r="AF7" s="176">
        <v>438456</v>
      </c>
      <c r="AG7" s="176">
        <v>610542</v>
      </c>
      <c r="AH7" s="159"/>
      <c r="AI7"/>
    </row>
    <row r="8" spans="1:35" ht="16" x14ac:dyDescent="0.5">
      <c r="A8" s="11" t="s">
        <v>65</v>
      </c>
      <c r="B8" s="178">
        <v>73271</v>
      </c>
      <c r="C8" s="178">
        <v>97500</v>
      </c>
      <c r="D8" s="178">
        <v>84668</v>
      </c>
      <c r="E8" s="178">
        <v>82833</v>
      </c>
      <c r="F8" s="179">
        <v>338272</v>
      </c>
      <c r="G8" s="178">
        <v>61985</v>
      </c>
      <c r="H8" s="178">
        <v>41712</v>
      </c>
      <c r="I8" s="178">
        <v>60438</v>
      </c>
      <c r="J8" s="178">
        <v>72461</v>
      </c>
      <c r="K8" s="179">
        <v>236596</v>
      </c>
      <c r="L8" s="178">
        <v>107202</v>
      </c>
      <c r="M8" s="178">
        <v>149862</v>
      </c>
      <c r="N8" s="178">
        <v>153908</v>
      </c>
      <c r="O8" s="178">
        <v>182088</v>
      </c>
      <c r="P8" s="179">
        <v>593060</v>
      </c>
      <c r="Q8" s="178">
        <v>193629</v>
      </c>
      <c r="R8" s="178">
        <v>277017</v>
      </c>
      <c r="S8" s="178">
        <v>311986</v>
      </c>
      <c r="T8" s="178">
        <v>298540</v>
      </c>
      <c r="U8" s="179">
        <v>1113411</v>
      </c>
      <c r="V8" s="178">
        <v>293913</v>
      </c>
      <c r="W8" s="178">
        <v>221584</v>
      </c>
      <c r="X8" s="178">
        <v>285639</v>
      </c>
      <c r="Y8" s="178">
        <v>296180</v>
      </c>
      <c r="Z8" s="179">
        <v>1097316</v>
      </c>
      <c r="AA8" s="178">
        <v>302485</v>
      </c>
      <c r="AB8" s="178">
        <v>374688</v>
      </c>
      <c r="AC8" s="178">
        <v>441193</v>
      </c>
      <c r="AD8" s="178">
        <v>454703</v>
      </c>
      <c r="AE8" s="179">
        <v>1573069</v>
      </c>
      <c r="AF8" s="178">
        <v>422970</v>
      </c>
      <c r="AG8" s="178">
        <v>584261</v>
      </c>
      <c r="AH8"/>
      <c r="AI8"/>
    </row>
    <row r="9" spans="1:35" ht="16" x14ac:dyDescent="0.5">
      <c r="A9" s="11" t="s">
        <v>64</v>
      </c>
      <c r="B9" s="178">
        <v>19075</v>
      </c>
      <c r="C9" s="178">
        <v>20171</v>
      </c>
      <c r="D9" s="178">
        <v>19200</v>
      </c>
      <c r="E9" s="178">
        <v>13078</v>
      </c>
      <c r="F9" s="179">
        <v>71524</v>
      </c>
      <c r="G9" s="178">
        <v>10113</v>
      </c>
      <c r="H9" s="178">
        <v>8640</v>
      </c>
      <c r="I9" s="178">
        <v>8609</v>
      </c>
      <c r="J9" s="178">
        <v>6213</v>
      </c>
      <c r="K9" s="179">
        <v>33575</v>
      </c>
      <c r="L9" s="178">
        <v>7884</v>
      </c>
      <c r="M9" s="178">
        <v>14486</v>
      </c>
      <c r="N9" s="178">
        <v>19687</v>
      </c>
      <c r="O9" s="178">
        <v>12244</v>
      </c>
      <c r="P9" s="179">
        <v>54301</v>
      </c>
      <c r="Q9" s="178">
        <v>13020</v>
      </c>
      <c r="R9" s="178">
        <v>15908</v>
      </c>
      <c r="S9" s="178">
        <v>20138</v>
      </c>
      <c r="T9" s="178">
        <v>20187</v>
      </c>
      <c r="U9" s="179">
        <v>68663</v>
      </c>
      <c r="V9" s="178">
        <v>21867</v>
      </c>
      <c r="W9" s="178">
        <v>16987</v>
      </c>
      <c r="X9" s="178">
        <v>16388</v>
      </c>
      <c r="Y9" s="178">
        <v>12048</v>
      </c>
      <c r="Z9" s="179">
        <v>67290</v>
      </c>
      <c r="AA9" s="178">
        <v>14666</v>
      </c>
      <c r="AB9" s="178">
        <v>21751</v>
      </c>
      <c r="AC9" s="178">
        <v>20082</v>
      </c>
      <c r="AD9" s="178">
        <v>15257</v>
      </c>
      <c r="AE9" s="179">
        <v>71756</v>
      </c>
      <c r="AF9" s="178">
        <v>13619</v>
      </c>
      <c r="AG9" s="178">
        <v>24808</v>
      </c>
      <c r="AH9"/>
      <c r="AI9"/>
    </row>
    <row r="10" spans="1:35" ht="16" x14ac:dyDescent="0.5">
      <c r="A10" s="11" t="s">
        <v>63</v>
      </c>
      <c r="B10" s="178">
        <v>1381</v>
      </c>
      <c r="C10" s="178">
        <v>2690</v>
      </c>
      <c r="D10" s="178">
        <v>1575</v>
      </c>
      <c r="E10" s="178">
        <v>534</v>
      </c>
      <c r="F10" s="179">
        <v>6180</v>
      </c>
      <c r="G10" s="178">
        <v>1222</v>
      </c>
      <c r="H10" s="178">
        <v>867</v>
      </c>
      <c r="I10" s="178">
        <v>816</v>
      </c>
      <c r="J10" s="178">
        <v>862</v>
      </c>
      <c r="K10" s="179">
        <v>3767</v>
      </c>
      <c r="L10" s="178">
        <v>815</v>
      </c>
      <c r="M10" s="178">
        <v>929</v>
      </c>
      <c r="N10" s="178">
        <v>1410</v>
      </c>
      <c r="O10" s="178">
        <v>1672</v>
      </c>
      <c r="P10" s="179">
        <v>4826</v>
      </c>
      <c r="Q10" s="178">
        <v>1271</v>
      </c>
      <c r="R10" s="178">
        <v>1368</v>
      </c>
      <c r="S10" s="178">
        <v>1378</v>
      </c>
      <c r="T10" s="178">
        <v>1569</v>
      </c>
      <c r="U10" s="179">
        <v>5586</v>
      </c>
      <c r="V10" s="178">
        <v>1410</v>
      </c>
      <c r="W10" s="178">
        <v>1057</v>
      </c>
      <c r="X10" s="178">
        <v>733</v>
      </c>
      <c r="Y10" s="178">
        <v>968</v>
      </c>
      <c r="Z10" s="179">
        <v>4168</v>
      </c>
      <c r="AA10" s="178">
        <v>201</v>
      </c>
      <c r="AB10" s="178">
        <v>276</v>
      </c>
      <c r="AC10" s="178">
        <v>1108</v>
      </c>
      <c r="AD10" s="178">
        <v>1358</v>
      </c>
      <c r="AE10" s="179">
        <v>2943</v>
      </c>
      <c r="AF10" s="178">
        <v>1867</v>
      </c>
      <c r="AG10" s="178">
        <v>1473</v>
      </c>
      <c r="AH10"/>
      <c r="AI10"/>
    </row>
    <row r="11" spans="1:35" ht="16" x14ac:dyDescent="0.5">
      <c r="A11" s="11" t="s">
        <v>148</v>
      </c>
      <c r="B11" s="178"/>
      <c r="C11" s="178"/>
      <c r="D11" s="178"/>
      <c r="E11" s="178"/>
      <c r="F11" s="179"/>
      <c r="G11" s="178"/>
      <c r="H11" s="178"/>
      <c r="I11" s="178"/>
      <c r="J11" s="178"/>
      <c r="K11" s="179"/>
      <c r="L11" s="178"/>
      <c r="M11" s="178"/>
      <c r="N11" s="178"/>
      <c r="O11" s="178"/>
      <c r="P11" s="179"/>
      <c r="Q11" s="178"/>
      <c r="R11" s="178"/>
      <c r="S11" s="178"/>
      <c r="T11" s="178"/>
      <c r="U11" s="179"/>
      <c r="V11" s="178"/>
      <c r="W11" s="178"/>
      <c r="X11" s="178"/>
      <c r="Y11" s="178"/>
      <c r="Z11" s="179"/>
      <c r="AA11" s="178"/>
      <c r="AB11" s="178"/>
      <c r="AC11" s="178"/>
      <c r="AD11" s="178"/>
      <c r="AE11" s="179"/>
      <c r="AF11" s="178"/>
      <c r="AG11" s="178"/>
      <c r="AH11"/>
      <c r="AI11"/>
    </row>
    <row r="12" spans="1:35" ht="16" x14ac:dyDescent="0.5">
      <c r="A12" s="18" t="s">
        <v>62</v>
      </c>
      <c r="B12" s="176">
        <v>-65713</v>
      </c>
      <c r="C12" s="176">
        <v>-92938</v>
      </c>
      <c r="D12" s="176">
        <v>-91415</v>
      </c>
      <c r="E12" s="176">
        <v>-78064</v>
      </c>
      <c r="F12" s="177">
        <v>-328130</v>
      </c>
      <c r="G12" s="176">
        <v>-67996</v>
      </c>
      <c r="H12" s="176">
        <v>-58623</v>
      </c>
      <c r="I12" s="176">
        <v>-70934</v>
      </c>
      <c r="J12" s="176">
        <v>-73952</v>
      </c>
      <c r="K12" s="177">
        <v>-271505</v>
      </c>
      <c r="L12" s="176">
        <v>-85856</v>
      </c>
      <c r="M12" s="176">
        <v>-97464</v>
      </c>
      <c r="N12" s="176">
        <v>-97845</v>
      </c>
      <c r="O12" s="176">
        <v>-104417</v>
      </c>
      <c r="P12" s="177">
        <v>-385582</v>
      </c>
      <c r="Q12" s="176">
        <v>-104183</v>
      </c>
      <c r="R12" s="176">
        <v>-130096</v>
      </c>
      <c r="S12" s="176">
        <v>-145356</v>
      </c>
      <c r="T12" s="176">
        <v>-146140</v>
      </c>
      <c r="U12" s="177">
        <v>-557424</v>
      </c>
      <c r="V12" s="176">
        <v>-151443</v>
      </c>
      <c r="W12" s="176">
        <v>-123422</v>
      </c>
      <c r="X12" s="176">
        <v>-148557</v>
      </c>
      <c r="Y12" s="176">
        <v>-154103</v>
      </c>
      <c r="Z12" s="177">
        <v>-577525</v>
      </c>
      <c r="AA12" s="176">
        <v>-156669</v>
      </c>
      <c r="AB12" s="176">
        <v>-188671</v>
      </c>
      <c r="AC12" s="176">
        <v>-230007</v>
      </c>
      <c r="AD12" s="176">
        <v>-254678</v>
      </c>
      <c r="AE12" s="177">
        <v>-830025</v>
      </c>
      <c r="AF12" s="176">
        <v>-226503</v>
      </c>
      <c r="AG12" s="176">
        <v>-325346</v>
      </c>
      <c r="AH12" s="159"/>
      <c r="AI12"/>
    </row>
    <row r="13" spans="1:35" ht="16" x14ac:dyDescent="0.5">
      <c r="A13" s="11" t="s">
        <v>61</v>
      </c>
      <c r="B13" s="180">
        <v>-27769</v>
      </c>
      <c r="C13" s="180">
        <v>-32519</v>
      </c>
      <c r="D13" s="180">
        <v>-28427</v>
      </c>
      <c r="E13" s="180">
        <v>-25716</v>
      </c>
      <c r="F13" s="181">
        <v>-114431</v>
      </c>
      <c r="G13" s="180">
        <v>-23833</v>
      </c>
      <c r="H13" s="180">
        <v>-18564</v>
      </c>
      <c r="I13" s="180">
        <v>-23032</v>
      </c>
      <c r="J13" s="180">
        <v>-22589</v>
      </c>
      <c r="K13" s="181">
        <v>-88018</v>
      </c>
      <c r="L13" s="180">
        <v>-23140</v>
      </c>
      <c r="M13" s="180">
        <v>-26468</v>
      </c>
      <c r="N13" s="180">
        <v>-27204</v>
      </c>
      <c r="O13" s="180">
        <v>-30311</v>
      </c>
      <c r="P13" s="181">
        <v>-107123</v>
      </c>
      <c r="Q13" s="180">
        <v>-30839</v>
      </c>
      <c r="R13" s="180">
        <v>-31729</v>
      </c>
      <c r="S13" s="180">
        <v>-34704</v>
      </c>
      <c r="T13" s="180">
        <v>-36113</v>
      </c>
      <c r="U13" s="181">
        <v>-133385</v>
      </c>
      <c r="V13" s="180">
        <v>-30144</v>
      </c>
      <c r="W13" s="180">
        <v>-20347</v>
      </c>
      <c r="X13" s="180">
        <v>-21924</v>
      </c>
      <c r="Y13" s="180">
        <v>-22270</v>
      </c>
      <c r="Z13" s="181">
        <v>-94685</v>
      </c>
      <c r="AA13" s="180">
        <v>-21618</v>
      </c>
      <c r="AB13" s="180">
        <v>-26738</v>
      </c>
      <c r="AC13" s="180">
        <v>-31614</v>
      </c>
      <c r="AD13" s="180">
        <v>-36556</v>
      </c>
      <c r="AE13" s="181">
        <v>-116526</v>
      </c>
      <c r="AF13" s="180">
        <v>-34064</v>
      </c>
      <c r="AG13" s="180">
        <v>-50290</v>
      </c>
      <c r="AH13"/>
      <c r="AI13"/>
    </row>
    <row r="14" spans="1:35" ht="18.75" customHeight="1" x14ac:dyDescent="0.5">
      <c r="A14" s="11" t="s">
        <v>60</v>
      </c>
      <c r="B14" s="180">
        <v>1326</v>
      </c>
      <c r="C14" s="180">
        <v>2047</v>
      </c>
      <c r="D14" s="180">
        <v>-2365</v>
      </c>
      <c r="E14" s="180">
        <v>-698</v>
      </c>
      <c r="F14" s="181">
        <v>310</v>
      </c>
      <c r="G14" s="180">
        <v>449</v>
      </c>
      <c r="H14" s="180">
        <v>-3481</v>
      </c>
      <c r="I14" s="180">
        <v>598</v>
      </c>
      <c r="J14" s="180">
        <v>5529</v>
      </c>
      <c r="K14" s="181">
        <v>3095</v>
      </c>
      <c r="L14" s="180">
        <v>-3100</v>
      </c>
      <c r="M14" s="180">
        <v>1760</v>
      </c>
      <c r="N14" s="180">
        <v>1797</v>
      </c>
      <c r="O14" s="180">
        <v>-1362</v>
      </c>
      <c r="P14" s="181">
        <v>-905</v>
      </c>
      <c r="Q14" s="180">
        <v>2655</v>
      </c>
      <c r="R14" s="180">
        <v>-3306</v>
      </c>
      <c r="S14" s="180">
        <v>-4571</v>
      </c>
      <c r="T14" s="180">
        <v>4722</v>
      </c>
      <c r="U14" s="181">
        <v>-500</v>
      </c>
      <c r="V14" s="180">
        <v>-4722</v>
      </c>
      <c r="W14" s="180">
        <v>2130</v>
      </c>
      <c r="X14" s="180">
        <v>-1209</v>
      </c>
      <c r="Y14" s="180">
        <v>1743</v>
      </c>
      <c r="Z14" s="181">
        <v>-2058</v>
      </c>
      <c r="AA14" s="180">
        <v>1209</v>
      </c>
      <c r="AB14" s="180">
        <v>3654</v>
      </c>
      <c r="AC14" s="180">
        <v>-7056</v>
      </c>
      <c r="AD14" s="180">
        <v>3913</v>
      </c>
      <c r="AE14" s="181">
        <v>1720</v>
      </c>
      <c r="AF14" s="180">
        <v>9032</v>
      </c>
      <c r="AG14" s="180">
        <v>-6206</v>
      </c>
      <c r="AH14"/>
      <c r="AI14"/>
    </row>
    <row r="15" spans="1:35" ht="16" x14ac:dyDescent="0.5">
      <c r="A15" s="11" t="s">
        <v>59</v>
      </c>
      <c r="B15" s="180">
        <v>-24471</v>
      </c>
      <c r="C15" s="180">
        <v>-44274</v>
      </c>
      <c r="D15" s="180">
        <v>-45895</v>
      </c>
      <c r="E15" s="180">
        <v>-38361</v>
      </c>
      <c r="F15" s="181">
        <v>-153001</v>
      </c>
      <c r="G15" s="180">
        <v>-33467</v>
      </c>
      <c r="H15" s="180">
        <v>-30448</v>
      </c>
      <c r="I15" s="180">
        <v>-38876</v>
      </c>
      <c r="J15" s="180">
        <v>-44883</v>
      </c>
      <c r="K15" s="181">
        <v>-147674</v>
      </c>
      <c r="L15" s="180">
        <v>-44730</v>
      </c>
      <c r="M15" s="180">
        <v>-51016</v>
      </c>
      <c r="N15" s="180">
        <v>-48681</v>
      </c>
      <c r="O15" s="180">
        <v>-46886</v>
      </c>
      <c r="P15" s="181">
        <v>-191313</v>
      </c>
      <c r="Q15" s="180">
        <v>-46822</v>
      </c>
      <c r="R15" s="180">
        <v>-57982</v>
      </c>
      <c r="S15" s="180">
        <v>-66910</v>
      </c>
      <c r="T15" s="180">
        <v>-63148</v>
      </c>
      <c r="U15" s="181">
        <v>-234862</v>
      </c>
      <c r="V15" s="180">
        <v>-64372</v>
      </c>
      <c r="W15" s="180">
        <v>-62447</v>
      </c>
      <c r="X15" s="180">
        <v>-70600</v>
      </c>
      <c r="Y15" s="180">
        <v>-79011</v>
      </c>
      <c r="Z15" s="181">
        <v>-276430</v>
      </c>
      <c r="AA15" s="180">
        <v>-82373</v>
      </c>
      <c r="AB15" s="180">
        <v>-101005</v>
      </c>
      <c r="AC15" s="180">
        <v>-114703</v>
      </c>
      <c r="AD15" s="180">
        <v>-139618</v>
      </c>
      <c r="AE15" s="181">
        <v>-437699</v>
      </c>
      <c r="AF15" s="180">
        <v>-125977</v>
      </c>
      <c r="AG15" s="180">
        <v>-176940</v>
      </c>
      <c r="AH15" s="180"/>
      <c r="AI15"/>
    </row>
    <row r="16" spans="1:35" ht="16.5" x14ac:dyDescent="0.5">
      <c r="A16" s="11" t="s">
        <v>346</v>
      </c>
      <c r="B16" s="180">
        <v>-14799</v>
      </c>
      <c r="C16" s="180">
        <v>-18192</v>
      </c>
      <c r="D16" s="180">
        <v>-14728</v>
      </c>
      <c r="E16" s="180">
        <v>-13289</v>
      </c>
      <c r="F16" s="181">
        <v>-61008</v>
      </c>
      <c r="G16" s="180">
        <v>-11145</v>
      </c>
      <c r="H16" s="180">
        <v>-6130</v>
      </c>
      <c r="I16" s="180">
        <v>-9624</v>
      </c>
      <c r="J16" s="180">
        <v>-12009</v>
      </c>
      <c r="K16" s="181">
        <v>-38908</v>
      </c>
      <c r="L16" s="180">
        <v>-14886</v>
      </c>
      <c r="M16" s="180">
        <v>-21740</v>
      </c>
      <c r="N16" s="180">
        <v>-23757</v>
      </c>
      <c r="O16" s="180">
        <v>-25858</v>
      </c>
      <c r="P16" s="181">
        <v>-86241</v>
      </c>
      <c r="Q16" s="180">
        <v>-29177</v>
      </c>
      <c r="R16" s="180">
        <v>-37079</v>
      </c>
      <c r="S16" s="180">
        <v>-39171</v>
      </c>
      <c r="T16" s="180">
        <v>-51601</v>
      </c>
      <c r="U16" s="181">
        <v>-188677</v>
      </c>
      <c r="V16" s="180">
        <v>-48972</v>
      </c>
      <c r="W16" s="180">
        <v>-36593</v>
      </c>
      <c r="X16" s="180">
        <v>-44655</v>
      </c>
      <c r="Y16" s="180">
        <v>-46593</v>
      </c>
      <c r="Z16" s="181">
        <v>-176813</v>
      </c>
      <c r="AA16" s="180">
        <v>-44782</v>
      </c>
      <c r="AB16" s="180">
        <v>-56790</v>
      </c>
      <c r="AC16" s="180">
        <v>-68482</v>
      </c>
      <c r="AD16" s="180">
        <v>-73896</v>
      </c>
      <c r="AE16" s="181">
        <v>-243950</v>
      </c>
      <c r="AF16" s="180">
        <v>-68254</v>
      </c>
      <c r="AG16" s="180">
        <v>-84291</v>
      </c>
      <c r="AH16"/>
      <c r="AI16"/>
    </row>
    <row r="17" spans="1:35" ht="16.5" thickBot="1" x14ac:dyDescent="0.55000000000000004">
      <c r="A17" s="11" t="s">
        <v>160</v>
      </c>
      <c r="B17" s="182">
        <v>0</v>
      </c>
      <c r="C17" s="182">
        <v>0</v>
      </c>
      <c r="D17" s="182">
        <v>0</v>
      </c>
      <c r="E17" s="182">
        <v>0</v>
      </c>
      <c r="F17" s="183">
        <v>0</v>
      </c>
      <c r="G17" s="182">
        <v>0</v>
      </c>
      <c r="H17" s="182">
        <v>0</v>
      </c>
      <c r="I17" s="182">
        <v>0</v>
      </c>
      <c r="J17" s="182">
        <v>0</v>
      </c>
      <c r="K17" s="183">
        <v>0</v>
      </c>
      <c r="L17" s="182">
        <v>0</v>
      </c>
      <c r="M17" s="182">
        <v>0</v>
      </c>
      <c r="N17" s="182">
        <v>0</v>
      </c>
      <c r="O17" s="182">
        <v>0</v>
      </c>
      <c r="P17" s="183">
        <v>0</v>
      </c>
      <c r="Q17" s="182">
        <v>0</v>
      </c>
      <c r="R17" s="182">
        <v>0</v>
      </c>
      <c r="S17" s="182">
        <v>0</v>
      </c>
      <c r="T17" s="182">
        <v>0</v>
      </c>
      <c r="U17" s="183">
        <v>0</v>
      </c>
      <c r="V17" s="182">
        <v>-3233</v>
      </c>
      <c r="W17" s="182">
        <v>-6165</v>
      </c>
      <c r="X17" s="182">
        <v>-10169</v>
      </c>
      <c r="Y17" s="182">
        <v>-7972</v>
      </c>
      <c r="Z17" s="183">
        <v>-27539</v>
      </c>
      <c r="AA17" s="182">
        <v>-9105</v>
      </c>
      <c r="AB17" s="182">
        <v>-7792</v>
      </c>
      <c r="AC17" s="182">
        <v>-8152</v>
      </c>
      <c r="AD17" s="182">
        <v>-8521</v>
      </c>
      <c r="AE17" s="183">
        <v>-33570</v>
      </c>
      <c r="AF17" s="182">
        <v>-7240</v>
      </c>
      <c r="AG17" s="182">
        <v>-7619</v>
      </c>
      <c r="AH17"/>
      <c r="AI17"/>
    </row>
    <row r="18" spans="1:35" ht="16.5" thickBot="1" x14ac:dyDescent="0.55000000000000004">
      <c r="A18" s="19" t="s">
        <v>58</v>
      </c>
      <c r="B18" s="184">
        <v>28014</v>
      </c>
      <c r="C18" s="184">
        <v>27423</v>
      </c>
      <c r="D18" s="184">
        <v>14028</v>
      </c>
      <c r="E18" s="184">
        <v>18381</v>
      </c>
      <c r="F18" s="185">
        <v>87846</v>
      </c>
      <c r="G18" s="184">
        <v>5324</v>
      </c>
      <c r="H18" s="184">
        <v>-7404</v>
      </c>
      <c r="I18" s="184">
        <v>-1071</v>
      </c>
      <c r="J18" s="184">
        <v>5584</v>
      </c>
      <c r="K18" s="185">
        <v>2433</v>
      </c>
      <c r="L18" s="184">
        <v>30045</v>
      </c>
      <c r="M18" s="184">
        <v>67813</v>
      </c>
      <c r="N18" s="184">
        <v>77160</v>
      </c>
      <c r="O18" s="184">
        <v>91587</v>
      </c>
      <c r="P18" s="185">
        <v>266605</v>
      </c>
      <c r="Q18" s="184">
        <v>103737</v>
      </c>
      <c r="R18" s="184">
        <v>164197</v>
      </c>
      <c r="S18" s="184">
        <v>188146</v>
      </c>
      <c r="T18" s="184">
        <v>174156</v>
      </c>
      <c r="U18" s="185">
        <v>630236</v>
      </c>
      <c r="V18" s="184">
        <v>165747</v>
      </c>
      <c r="W18" s="184">
        <v>116206</v>
      </c>
      <c r="X18" s="184">
        <v>154203</v>
      </c>
      <c r="Y18" s="184">
        <v>155093</v>
      </c>
      <c r="Z18" s="185">
        <v>591249</v>
      </c>
      <c r="AA18" s="184">
        <v>160683</v>
      </c>
      <c r="AB18" s="184">
        <v>208044</v>
      </c>
      <c r="AC18" s="184">
        <v>232376</v>
      </c>
      <c r="AD18" s="184">
        <v>216640</v>
      </c>
      <c r="AE18" s="185">
        <v>817743</v>
      </c>
      <c r="AF18" s="184">
        <v>211953</v>
      </c>
      <c r="AG18" s="184">
        <v>285196</v>
      </c>
      <c r="AH18" s="159"/>
      <c r="AI18"/>
    </row>
    <row r="19" spans="1:35" x14ac:dyDescent="0.65">
      <c r="A19" s="11" t="s">
        <v>12</v>
      </c>
      <c r="B19" s="180">
        <v>-5695</v>
      </c>
      <c r="C19" s="180">
        <v>-7847</v>
      </c>
      <c r="D19" s="180">
        <v>-6851</v>
      </c>
      <c r="E19" s="180">
        <v>-6745</v>
      </c>
      <c r="F19" s="181">
        <v>-27138</v>
      </c>
      <c r="G19" s="180">
        <v>-6152</v>
      </c>
      <c r="H19" s="180">
        <v>-6300</v>
      </c>
      <c r="I19" s="180">
        <v>-5434</v>
      </c>
      <c r="J19" s="180">
        <v>-6137</v>
      </c>
      <c r="K19" s="181">
        <v>-24023</v>
      </c>
      <c r="L19" s="180">
        <v>-7412</v>
      </c>
      <c r="M19" s="180">
        <v>-10990</v>
      </c>
      <c r="N19" s="180">
        <v>-12481</v>
      </c>
      <c r="O19" s="180">
        <v>-11865</v>
      </c>
      <c r="P19" s="181">
        <v>-42748</v>
      </c>
      <c r="Q19" s="180">
        <v>-12566</v>
      </c>
      <c r="R19" s="180">
        <v>-14444</v>
      </c>
      <c r="S19" s="180">
        <v>-14047</v>
      </c>
      <c r="T19" s="180">
        <v>-18847</v>
      </c>
      <c r="U19" s="181">
        <v>-59904</v>
      </c>
      <c r="V19" s="180">
        <v>-16717</v>
      </c>
      <c r="W19" s="180">
        <v>-15232</v>
      </c>
      <c r="X19" s="180">
        <v>-17673</v>
      </c>
      <c r="Y19" s="180">
        <v>-19170</v>
      </c>
      <c r="Z19" s="181">
        <v>-68792</v>
      </c>
      <c r="AA19" s="180">
        <v>-18839</v>
      </c>
      <c r="AB19" s="180">
        <v>-22140</v>
      </c>
      <c r="AC19" s="180">
        <v>-36828</v>
      </c>
      <c r="AD19" s="180">
        <v>-62527</v>
      </c>
      <c r="AE19" s="181">
        <v>-140334</v>
      </c>
      <c r="AF19" s="180">
        <v>-46768</v>
      </c>
      <c r="AG19" s="180">
        <v>-40705</v>
      </c>
      <c r="AI19"/>
    </row>
    <row r="20" spans="1:35" x14ac:dyDescent="0.65">
      <c r="A20" s="11" t="s">
        <v>11</v>
      </c>
      <c r="B20" s="178">
        <v>-8705</v>
      </c>
      <c r="C20" s="178">
        <v>-12169</v>
      </c>
      <c r="D20" s="178">
        <v>-8278</v>
      </c>
      <c r="E20" s="178">
        <v>-13248</v>
      </c>
      <c r="F20" s="179">
        <v>-42400</v>
      </c>
      <c r="G20" s="178">
        <v>-9367</v>
      </c>
      <c r="H20" s="178">
        <v>-8229</v>
      </c>
      <c r="I20" s="178">
        <v>-9063</v>
      </c>
      <c r="J20" s="178">
        <v>-7259</v>
      </c>
      <c r="K20" s="179">
        <v>-33918</v>
      </c>
      <c r="L20" s="178">
        <v>-8851</v>
      </c>
      <c r="M20" s="178">
        <v>-11070</v>
      </c>
      <c r="N20" s="178">
        <v>-11173</v>
      </c>
      <c r="O20" s="178">
        <v>-14764</v>
      </c>
      <c r="P20" s="179">
        <v>-45858</v>
      </c>
      <c r="Q20" s="178">
        <v>-12463</v>
      </c>
      <c r="R20" s="178">
        <v>-15888</v>
      </c>
      <c r="S20" s="178">
        <v>-15860</v>
      </c>
      <c r="T20" s="178">
        <v>-19615</v>
      </c>
      <c r="U20" s="179">
        <v>-63826</v>
      </c>
      <c r="V20" s="178">
        <v>-17011</v>
      </c>
      <c r="W20" s="178">
        <v>-19776</v>
      </c>
      <c r="X20" s="178">
        <v>-15031</v>
      </c>
      <c r="Y20" s="178">
        <v>-18665</v>
      </c>
      <c r="Z20" s="179">
        <v>-70483</v>
      </c>
      <c r="AA20" s="178">
        <v>-22110</v>
      </c>
      <c r="AB20" s="178">
        <v>-22390</v>
      </c>
      <c r="AC20" s="178">
        <v>-29247</v>
      </c>
      <c r="AD20" s="178">
        <v>-35207</v>
      </c>
      <c r="AE20" s="179">
        <v>-108954</v>
      </c>
      <c r="AF20" s="178">
        <v>-28031</v>
      </c>
      <c r="AG20" s="178">
        <v>-29712</v>
      </c>
    </row>
    <row r="21" spans="1:35" x14ac:dyDescent="0.65">
      <c r="A21" s="11" t="s">
        <v>0</v>
      </c>
      <c r="B21" s="178">
        <v>-126</v>
      </c>
      <c r="C21" s="178">
        <v>-818</v>
      </c>
      <c r="D21" s="178">
        <v>333</v>
      </c>
      <c r="E21" s="178">
        <v>-65</v>
      </c>
      <c r="F21" s="179">
        <v>-676</v>
      </c>
      <c r="G21" s="178">
        <v>-131</v>
      </c>
      <c r="H21" s="178">
        <v>-168</v>
      </c>
      <c r="I21" s="178">
        <v>-241</v>
      </c>
      <c r="J21" s="178">
        <v>-106</v>
      </c>
      <c r="K21" s="179">
        <v>-646</v>
      </c>
      <c r="L21" s="178">
        <v>-159</v>
      </c>
      <c r="M21" s="178">
        <v>-125</v>
      </c>
      <c r="N21" s="178">
        <v>-153</v>
      </c>
      <c r="O21" s="178">
        <v>-124</v>
      </c>
      <c r="P21" s="179">
        <v>-561</v>
      </c>
      <c r="Q21" s="178">
        <v>-205</v>
      </c>
      <c r="R21" s="178">
        <v>-187</v>
      </c>
      <c r="S21" s="178">
        <v>-175</v>
      </c>
      <c r="T21" s="178">
        <v>-169</v>
      </c>
      <c r="U21" s="179">
        <v>-736</v>
      </c>
      <c r="V21" s="178">
        <v>-222</v>
      </c>
      <c r="W21" s="178">
        <v>-294</v>
      </c>
      <c r="X21" s="178">
        <v>148</v>
      </c>
      <c r="Y21" s="178">
        <v>352</v>
      </c>
      <c r="Z21" s="179">
        <v>-16</v>
      </c>
      <c r="AA21" s="178">
        <v>-31</v>
      </c>
      <c r="AB21" s="178">
        <v>-2</v>
      </c>
      <c r="AC21" s="178">
        <v>-3</v>
      </c>
      <c r="AD21" s="178">
        <v>-102</v>
      </c>
      <c r="AE21" s="179">
        <v>-138</v>
      </c>
      <c r="AF21" s="178">
        <v>-180</v>
      </c>
      <c r="AG21" s="178">
        <v>-164</v>
      </c>
    </row>
    <row r="22" spans="1:35" x14ac:dyDescent="0.65">
      <c r="A22" s="11" t="s">
        <v>10</v>
      </c>
      <c r="B22" s="178">
        <v>627</v>
      </c>
      <c r="C22" s="178">
        <v>1123</v>
      </c>
      <c r="D22" s="178">
        <v>948</v>
      </c>
      <c r="E22" s="178">
        <v>907</v>
      </c>
      <c r="F22" s="179">
        <v>3165</v>
      </c>
      <c r="G22" s="178">
        <v>2153</v>
      </c>
      <c r="H22" s="178">
        <v>1698</v>
      </c>
      <c r="I22" s="178">
        <v>1380</v>
      </c>
      <c r="J22" s="178">
        <v>342</v>
      </c>
      <c r="K22" s="179">
        <v>5573</v>
      </c>
      <c r="L22" s="178">
        <v>649</v>
      </c>
      <c r="M22" s="178">
        <v>5865</v>
      </c>
      <c r="N22" s="178">
        <v>11294</v>
      </c>
      <c r="O22" s="178">
        <v>5477</v>
      </c>
      <c r="P22" s="179">
        <v>23285</v>
      </c>
      <c r="Q22" s="178">
        <v>2765</v>
      </c>
      <c r="R22" s="178">
        <v>10955</v>
      </c>
      <c r="S22" s="178">
        <v>9263</v>
      </c>
      <c r="T22" s="178">
        <v>3715</v>
      </c>
      <c r="U22" s="179">
        <v>26698</v>
      </c>
      <c r="V22" s="178">
        <v>95315</v>
      </c>
      <c r="W22" s="178">
        <v>2268</v>
      </c>
      <c r="X22" s="178">
        <v>23849</v>
      </c>
      <c r="Y22" s="178">
        <v>83639</v>
      </c>
      <c r="Z22" s="179">
        <v>203812</v>
      </c>
      <c r="AA22" s="178">
        <v>9497</v>
      </c>
      <c r="AB22" s="178">
        <v>16987</v>
      </c>
      <c r="AC22" s="178">
        <v>21176</v>
      </c>
      <c r="AD22" s="178">
        <v>6467</v>
      </c>
      <c r="AE22" s="179">
        <v>54127</v>
      </c>
      <c r="AF22" s="178">
        <v>6409</v>
      </c>
      <c r="AG22" s="178">
        <v>208073</v>
      </c>
    </row>
    <row r="23" spans="1:35" x14ac:dyDescent="0.65">
      <c r="A23" s="11" t="s">
        <v>9</v>
      </c>
      <c r="B23" s="178">
        <v>-2118</v>
      </c>
      <c r="C23" s="178">
        <v>-531</v>
      </c>
      <c r="D23" s="178">
        <v>455</v>
      </c>
      <c r="E23" s="178">
        <v>-4426</v>
      </c>
      <c r="F23" s="179">
        <v>-6180</v>
      </c>
      <c r="G23" s="178">
        <v>-1253</v>
      </c>
      <c r="H23" s="178">
        <v>-1285</v>
      </c>
      <c r="I23" s="178">
        <v>-1690</v>
      </c>
      <c r="J23" s="178">
        <v>-761</v>
      </c>
      <c r="K23" s="179">
        <v>-4989</v>
      </c>
      <c r="L23" s="178">
        <v>-1049</v>
      </c>
      <c r="M23" s="178">
        <v>-294</v>
      </c>
      <c r="N23" s="178">
        <v>-554</v>
      </c>
      <c r="O23" s="178">
        <v>-2317</v>
      </c>
      <c r="P23" s="179">
        <v>-4214</v>
      </c>
      <c r="Q23" s="178">
        <v>-1260</v>
      </c>
      <c r="R23" s="178">
        <v>-782</v>
      </c>
      <c r="S23" s="178">
        <v>-564</v>
      </c>
      <c r="T23" s="178">
        <v>-715</v>
      </c>
      <c r="U23" s="179">
        <v>-3321</v>
      </c>
      <c r="V23" s="178">
        <v>-963</v>
      </c>
      <c r="W23" s="178">
        <v>-4</v>
      </c>
      <c r="X23" s="178">
        <v>153</v>
      </c>
      <c r="Y23" s="178">
        <v>-143</v>
      </c>
      <c r="Z23" s="179">
        <v>302</v>
      </c>
      <c r="AA23" s="178">
        <v>-115</v>
      </c>
      <c r="AB23" s="178">
        <v>-908</v>
      </c>
      <c r="AC23" s="178">
        <v>-174</v>
      </c>
      <c r="AD23" s="178">
        <v>-64</v>
      </c>
      <c r="AE23" s="179">
        <v>-1261</v>
      </c>
      <c r="AF23" s="178">
        <v>-1192</v>
      </c>
      <c r="AG23" s="178">
        <v>-23969</v>
      </c>
    </row>
    <row r="24" spans="1:35" ht="19.5" thickBot="1" x14ac:dyDescent="0.7">
      <c r="A24" s="11" t="s">
        <v>488</v>
      </c>
      <c r="B24" s="186">
        <v>0</v>
      </c>
      <c r="C24" s="186">
        <v>0</v>
      </c>
      <c r="D24" s="186">
        <v>0</v>
      </c>
      <c r="E24" s="186">
        <v>0</v>
      </c>
      <c r="F24" s="187">
        <v>0</v>
      </c>
      <c r="G24" s="186">
        <v>0</v>
      </c>
      <c r="H24" s="186">
        <v>0</v>
      </c>
      <c r="I24" s="186">
        <v>-4954</v>
      </c>
      <c r="J24" s="186">
        <v>-9484</v>
      </c>
      <c r="K24" s="187">
        <v>-14438</v>
      </c>
      <c r="L24" s="186">
        <v>0</v>
      </c>
      <c r="M24" s="186">
        <v>0</v>
      </c>
      <c r="N24" s="186">
        <v>0</v>
      </c>
      <c r="O24" s="186">
        <v>14044</v>
      </c>
      <c r="P24" s="187">
        <v>14044</v>
      </c>
      <c r="Q24" s="186">
        <v>0</v>
      </c>
      <c r="R24" s="186">
        <v>0</v>
      </c>
      <c r="S24" s="186">
        <v>0</v>
      </c>
      <c r="T24" s="186">
        <v>0</v>
      </c>
      <c r="U24" s="187">
        <v>0</v>
      </c>
      <c r="V24" s="186">
        <v>0</v>
      </c>
      <c r="W24" s="186">
        <v>0</v>
      </c>
      <c r="X24" s="186">
        <v>0</v>
      </c>
      <c r="Y24" s="186">
        <v>-24585</v>
      </c>
      <c r="Z24" s="187">
        <v>-24585</v>
      </c>
      <c r="AA24" s="186">
        <v>0</v>
      </c>
      <c r="AB24" s="186">
        <v>0</v>
      </c>
      <c r="AC24" s="186">
        <v>0</v>
      </c>
      <c r="AD24" s="186">
        <v>4207</v>
      </c>
      <c r="AE24" s="187">
        <v>4207</v>
      </c>
      <c r="AF24" s="186">
        <v>0</v>
      </c>
      <c r="AG24" s="186">
        <v>-38252</v>
      </c>
    </row>
    <row r="25" spans="1:35" ht="16.5" thickBot="1" x14ac:dyDescent="0.55000000000000004">
      <c r="A25" s="19" t="s">
        <v>57</v>
      </c>
      <c r="B25" s="184">
        <v>11997</v>
      </c>
      <c r="C25" s="184">
        <v>7181</v>
      </c>
      <c r="D25" s="184">
        <v>635</v>
      </c>
      <c r="E25" s="184">
        <v>-5196</v>
      </c>
      <c r="F25" s="185">
        <v>14617</v>
      </c>
      <c r="G25" s="184">
        <v>-9426</v>
      </c>
      <c r="H25" s="184">
        <v>-21688</v>
      </c>
      <c r="I25" s="184">
        <v>-21073</v>
      </c>
      <c r="J25" s="184">
        <v>-17821</v>
      </c>
      <c r="K25" s="185">
        <v>-70008</v>
      </c>
      <c r="L25" s="184">
        <v>13223</v>
      </c>
      <c r="M25" s="184">
        <v>51199</v>
      </c>
      <c r="N25" s="184">
        <v>64093</v>
      </c>
      <c r="O25" s="184">
        <v>82038</v>
      </c>
      <c r="P25" s="185">
        <v>210553</v>
      </c>
      <c r="Q25" s="184">
        <v>80008</v>
      </c>
      <c r="R25" s="184">
        <v>143851</v>
      </c>
      <c r="S25" s="184">
        <v>166763</v>
      </c>
      <c r="T25" s="184">
        <v>138525</v>
      </c>
      <c r="U25" s="185">
        <v>529147</v>
      </c>
      <c r="V25" s="184">
        <v>226149</v>
      </c>
      <c r="W25" s="184">
        <v>83168</v>
      </c>
      <c r="X25" s="184">
        <v>145649</v>
      </c>
      <c r="Y25" s="184">
        <v>176521</v>
      </c>
      <c r="Z25" s="185">
        <v>631487</v>
      </c>
      <c r="AA25" s="184">
        <v>129085</v>
      </c>
      <c r="AB25" s="184">
        <v>179591</v>
      </c>
      <c r="AC25" s="184">
        <v>187300</v>
      </c>
      <c r="AD25" s="184">
        <v>129414</v>
      </c>
      <c r="AE25" s="185">
        <v>625390</v>
      </c>
      <c r="AF25" s="184">
        <v>142191</v>
      </c>
      <c r="AG25" s="184">
        <v>360467</v>
      </c>
      <c r="AH25" s="159"/>
    </row>
    <row r="26" spans="1:35" collapsed="1" x14ac:dyDescent="0.65">
      <c r="A26" s="11" t="s">
        <v>521</v>
      </c>
      <c r="B26" s="178">
        <v>0</v>
      </c>
      <c r="C26" s="178">
        <v>0</v>
      </c>
      <c r="D26" s="178">
        <v>84</v>
      </c>
      <c r="E26" s="178">
        <v>-84</v>
      </c>
      <c r="F26" s="179">
        <v>0</v>
      </c>
      <c r="G26" s="178">
        <v>0</v>
      </c>
      <c r="H26" s="178">
        <v>0</v>
      </c>
      <c r="I26" s="178">
        <v>0</v>
      </c>
      <c r="J26" s="178">
        <v>0</v>
      </c>
      <c r="K26" s="179">
        <v>0</v>
      </c>
      <c r="L26" s="178">
        <v>0</v>
      </c>
      <c r="M26" s="178">
        <v>0</v>
      </c>
      <c r="N26" s="178">
        <v>0</v>
      </c>
      <c r="O26" s="178">
        <v>0</v>
      </c>
      <c r="P26" s="179">
        <v>0</v>
      </c>
      <c r="Q26" s="178">
        <v>0</v>
      </c>
      <c r="R26" s="178">
        <v>0</v>
      </c>
      <c r="S26" s="178">
        <v>0</v>
      </c>
      <c r="T26" s="178">
        <v>0</v>
      </c>
      <c r="U26" s="179">
        <v>0</v>
      </c>
      <c r="V26" s="178">
        <v>0</v>
      </c>
      <c r="W26" s="178">
        <v>0</v>
      </c>
      <c r="X26" s="178">
        <v>0</v>
      </c>
      <c r="Y26" s="178">
        <v>0</v>
      </c>
      <c r="Z26" s="179">
        <v>0</v>
      </c>
      <c r="AA26" s="178">
        <v>0</v>
      </c>
      <c r="AB26" s="178">
        <v>0</v>
      </c>
      <c r="AC26" s="178">
        <v>0</v>
      </c>
      <c r="AD26" s="178">
        <v>0</v>
      </c>
      <c r="AE26" s="179">
        <v>0</v>
      </c>
      <c r="AF26" s="178">
        <v>0</v>
      </c>
      <c r="AG26" s="178">
        <v>-979</v>
      </c>
    </row>
    <row r="27" spans="1:35" collapsed="1" x14ac:dyDescent="0.65">
      <c r="A27" s="11" t="s">
        <v>8</v>
      </c>
      <c r="B27" s="178">
        <v>75</v>
      </c>
      <c r="C27" s="178">
        <v>240</v>
      </c>
      <c r="D27" s="178">
        <v>382</v>
      </c>
      <c r="E27" s="178">
        <v>3073</v>
      </c>
      <c r="F27" s="179">
        <v>3770</v>
      </c>
      <c r="G27" s="178">
        <v>624</v>
      </c>
      <c r="H27" s="178">
        <v>142</v>
      </c>
      <c r="I27" s="178">
        <v>37</v>
      </c>
      <c r="J27" s="178">
        <v>19</v>
      </c>
      <c r="K27" s="179">
        <v>822</v>
      </c>
      <c r="L27" s="178">
        <v>4</v>
      </c>
      <c r="M27" s="178">
        <v>4</v>
      </c>
      <c r="N27" s="178">
        <v>34</v>
      </c>
      <c r="O27" s="178">
        <v>23</v>
      </c>
      <c r="P27" s="179">
        <v>65</v>
      </c>
      <c r="Q27" s="178">
        <v>16</v>
      </c>
      <c r="R27" s="178">
        <v>74</v>
      </c>
      <c r="S27" s="178">
        <v>294</v>
      </c>
      <c r="T27" s="178">
        <v>425</v>
      </c>
      <c r="U27" s="179">
        <v>809</v>
      </c>
      <c r="V27" s="178">
        <v>287</v>
      </c>
      <c r="W27" s="178">
        <v>216</v>
      </c>
      <c r="X27" s="178">
        <v>299</v>
      </c>
      <c r="Y27" s="178">
        <v>433</v>
      </c>
      <c r="Z27" s="179">
        <v>1235</v>
      </c>
      <c r="AA27" s="178">
        <v>481</v>
      </c>
      <c r="AB27" s="178">
        <v>1319</v>
      </c>
      <c r="AC27" s="178">
        <v>1360</v>
      </c>
      <c r="AD27" s="178">
        <v>1375</v>
      </c>
      <c r="AE27" s="179">
        <v>4535</v>
      </c>
      <c r="AF27" s="178">
        <v>1056</v>
      </c>
      <c r="AG27" s="178">
        <v>274</v>
      </c>
    </row>
    <row r="28" spans="1:35" x14ac:dyDescent="0.65">
      <c r="A28" s="11" t="s">
        <v>7</v>
      </c>
      <c r="B28" s="178">
        <v>-5817</v>
      </c>
      <c r="C28" s="178">
        <v>-6508</v>
      </c>
      <c r="D28" s="178">
        <v>-7984</v>
      </c>
      <c r="E28" s="178">
        <v>-13854</v>
      </c>
      <c r="F28" s="179">
        <v>-34163</v>
      </c>
      <c r="G28" s="178">
        <v>-11151</v>
      </c>
      <c r="H28" s="178">
        <v>-9569</v>
      </c>
      <c r="I28" s="178">
        <v>-12979</v>
      </c>
      <c r="J28" s="178">
        <v>-14224</v>
      </c>
      <c r="K28" s="179">
        <v>-47923</v>
      </c>
      <c r="L28" s="178">
        <v>-16758</v>
      </c>
      <c r="M28" s="178">
        <v>-11759</v>
      </c>
      <c r="N28" s="178">
        <v>-12173</v>
      </c>
      <c r="O28" s="178">
        <v>-9330</v>
      </c>
      <c r="P28" s="179">
        <v>-50660</v>
      </c>
      <c r="Q28" s="178">
        <v>-8232</v>
      </c>
      <c r="R28" s="178">
        <v>-7365</v>
      </c>
      <c r="S28" s="178">
        <v>-6744</v>
      </c>
      <c r="T28" s="178">
        <v>-6545</v>
      </c>
      <c r="U28" s="179">
        <v>-28886</v>
      </c>
      <c r="V28" s="178">
        <v>-6137</v>
      </c>
      <c r="W28" s="178">
        <v>-5226</v>
      </c>
      <c r="X28" s="178">
        <v>-4842</v>
      </c>
      <c r="Y28" s="178">
        <v>-5674</v>
      </c>
      <c r="Z28" s="179">
        <v>-21879</v>
      </c>
      <c r="AA28" s="178">
        <v>-4897</v>
      </c>
      <c r="AB28" s="178">
        <v>-11219</v>
      </c>
      <c r="AC28" s="178">
        <v>-21022</v>
      </c>
      <c r="AD28" s="178">
        <v>-25361</v>
      </c>
      <c r="AE28" s="179">
        <v>-62499</v>
      </c>
      <c r="AF28" s="178">
        <v>-24281</v>
      </c>
      <c r="AG28" s="178">
        <v>-40106</v>
      </c>
    </row>
    <row r="29" spans="1:35" ht="19.5" thickBot="1" x14ac:dyDescent="0.7">
      <c r="A29" s="11" t="s">
        <v>192</v>
      </c>
      <c r="B29" s="178">
        <v>-14228</v>
      </c>
      <c r="C29" s="178">
        <v>1484</v>
      </c>
      <c r="D29" s="178">
        <v>22420</v>
      </c>
      <c r="E29" s="178">
        <v>-10391</v>
      </c>
      <c r="F29" s="179">
        <v>-715</v>
      </c>
      <c r="G29" s="178">
        <v>3192</v>
      </c>
      <c r="H29" s="178">
        <v>215</v>
      </c>
      <c r="I29" s="178">
        <v>61</v>
      </c>
      <c r="J29" s="178">
        <v>779</v>
      </c>
      <c r="K29" s="179">
        <v>4247</v>
      </c>
      <c r="L29" s="178">
        <v>12147</v>
      </c>
      <c r="M29" s="178">
        <v>-7036</v>
      </c>
      <c r="N29" s="178">
        <v>-11932</v>
      </c>
      <c r="O29" s="178">
        <v>-1013</v>
      </c>
      <c r="P29" s="179">
        <v>-7194</v>
      </c>
      <c r="Q29" s="178">
        <v>-28949</v>
      </c>
      <c r="R29" s="178">
        <v>14575</v>
      </c>
      <c r="S29" s="178">
        <v>-29453</v>
      </c>
      <c r="T29" s="178">
        <v>-23729</v>
      </c>
      <c r="U29" s="179">
        <v>-67556</v>
      </c>
      <c r="V29" s="178">
        <v>-14315</v>
      </c>
      <c r="W29" s="178">
        <v>-19967</v>
      </c>
      <c r="X29" s="178">
        <v>-27375</v>
      </c>
      <c r="Y29" s="178">
        <v>-3827</v>
      </c>
      <c r="Z29" s="179">
        <v>-65484</v>
      </c>
      <c r="AA29" s="178">
        <v>-22630</v>
      </c>
      <c r="AB29" s="178">
        <v>-130</v>
      </c>
      <c r="AC29" s="178">
        <v>26902</v>
      </c>
      <c r="AD29" s="178">
        <v>19259</v>
      </c>
      <c r="AE29" s="179">
        <v>23401</v>
      </c>
      <c r="AF29" s="178">
        <v>15992</v>
      </c>
      <c r="AG29" s="178">
        <v>-25841</v>
      </c>
    </row>
    <row r="30" spans="1:35" ht="19.5" thickBot="1" x14ac:dyDescent="0.7">
      <c r="A30" s="19" t="s">
        <v>191</v>
      </c>
      <c r="B30" s="188">
        <v>-19970</v>
      </c>
      <c r="C30" s="188">
        <v>-4784</v>
      </c>
      <c r="D30" s="188">
        <v>14818</v>
      </c>
      <c r="E30" s="188">
        <v>-21172</v>
      </c>
      <c r="F30" s="189">
        <v>-31108</v>
      </c>
      <c r="G30" s="188">
        <v>-7335</v>
      </c>
      <c r="H30" s="188">
        <v>-9212</v>
      </c>
      <c r="I30" s="188">
        <v>-12881</v>
      </c>
      <c r="J30" s="188">
        <v>-13426</v>
      </c>
      <c r="K30" s="189">
        <v>-42854</v>
      </c>
      <c r="L30" s="188">
        <v>-4607</v>
      </c>
      <c r="M30" s="188">
        <v>-18791</v>
      </c>
      <c r="N30" s="188">
        <v>-24071</v>
      </c>
      <c r="O30" s="188">
        <v>-10320</v>
      </c>
      <c r="P30" s="189">
        <v>-57789</v>
      </c>
      <c r="Q30" s="188">
        <v>-37165</v>
      </c>
      <c r="R30" s="188">
        <v>7284</v>
      </c>
      <c r="S30" s="188">
        <v>-35903</v>
      </c>
      <c r="T30" s="188">
        <v>-29849</v>
      </c>
      <c r="U30" s="189">
        <v>-95633</v>
      </c>
      <c r="V30" s="188">
        <v>-20165</v>
      </c>
      <c r="W30" s="188">
        <v>-24977</v>
      </c>
      <c r="X30" s="188">
        <v>-31918</v>
      </c>
      <c r="Y30" s="188">
        <v>-9068</v>
      </c>
      <c r="Z30" s="189">
        <v>-86128</v>
      </c>
      <c r="AA30" s="188">
        <v>-27046</v>
      </c>
      <c r="AB30" s="188">
        <v>-10030</v>
      </c>
      <c r="AC30" s="188">
        <v>7240</v>
      </c>
      <c r="AD30" s="188">
        <v>-4727</v>
      </c>
      <c r="AE30" s="189">
        <v>-34563</v>
      </c>
      <c r="AF30" s="188">
        <v>-7233</v>
      </c>
      <c r="AG30" s="188">
        <v>-65673</v>
      </c>
      <c r="AH30" s="209"/>
    </row>
    <row r="31" spans="1:35" ht="19.5" thickBot="1" x14ac:dyDescent="0.7">
      <c r="A31" s="19" t="s">
        <v>56</v>
      </c>
      <c r="B31" s="184">
        <v>-7973</v>
      </c>
      <c r="C31" s="184">
        <v>2397</v>
      </c>
      <c r="D31" s="184">
        <v>15537</v>
      </c>
      <c r="E31" s="184">
        <v>-26452</v>
      </c>
      <c r="F31" s="185">
        <v>-16491</v>
      </c>
      <c r="G31" s="184">
        <v>-16761</v>
      </c>
      <c r="H31" s="184">
        <v>-30900</v>
      </c>
      <c r="I31" s="184">
        <v>-33954</v>
      </c>
      <c r="J31" s="184">
        <v>-31247</v>
      </c>
      <c r="K31" s="185">
        <v>-112862</v>
      </c>
      <c r="L31" s="184">
        <v>8616</v>
      </c>
      <c r="M31" s="184">
        <v>32408</v>
      </c>
      <c r="N31" s="184">
        <v>40022</v>
      </c>
      <c r="O31" s="184">
        <v>71718</v>
      </c>
      <c r="P31" s="185">
        <v>152764</v>
      </c>
      <c r="Q31" s="184">
        <v>42843</v>
      </c>
      <c r="R31" s="184">
        <v>151135</v>
      </c>
      <c r="S31" s="184">
        <v>130860</v>
      </c>
      <c r="T31" s="184">
        <v>108676</v>
      </c>
      <c r="U31" s="185">
        <v>433514</v>
      </c>
      <c r="V31" s="184">
        <v>205984</v>
      </c>
      <c r="W31" s="184">
        <v>58191</v>
      </c>
      <c r="X31" s="184">
        <v>113731</v>
      </c>
      <c r="Y31" s="184">
        <v>167453</v>
      </c>
      <c r="Z31" s="185">
        <v>545359</v>
      </c>
      <c r="AA31" s="184">
        <v>102039</v>
      </c>
      <c r="AB31" s="184">
        <v>169561</v>
      </c>
      <c r="AC31" s="184">
        <v>194540</v>
      </c>
      <c r="AD31" s="184">
        <v>124687</v>
      </c>
      <c r="AE31" s="185">
        <v>590827</v>
      </c>
      <c r="AF31" s="184">
        <v>134958</v>
      </c>
      <c r="AG31" s="184">
        <v>293815</v>
      </c>
      <c r="AH31" s="209"/>
    </row>
    <row r="32" spans="1:35" x14ac:dyDescent="0.65">
      <c r="A32" s="11" t="s">
        <v>190</v>
      </c>
      <c r="B32" s="190">
        <v>-3069</v>
      </c>
      <c r="C32" s="190">
        <v>-398</v>
      </c>
      <c r="D32" s="190">
        <v>5054</v>
      </c>
      <c r="E32" s="190">
        <v>-3473</v>
      </c>
      <c r="F32" s="191">
        <v>-1886</v>
      </c>
      <c r="G32" s="190">
        <v>0</v>
      </c>
      <c r="H32" s="190">
        <v>-271</v>
      </c>
      <c r="I32" s="190">
        <v>62</v>
      </c>
      <c r="J32" s="190">
        <v>25</v>
      </c>
      <c r="K32" s="191">
        <v>-184</v>
      </c>
      <c r="L32" s="190">
        <v>-1748</v>
      </c>
      <c r="M32" s="190">
        <v>-16224</v>
      </c>
      <c r="N32" s="190">
        <v>-29285</v>
      </c>
      <c r="O32" s="190">
        <v>-15162</v>
      </c>
      <c r="P32" s="191">
        <v>-62419</v>
      </c>
      <c r="Q32" s="190">
        <v>-26559</v>
      </c>
      <c r="R32" s="190">
        <v>-51633</v>
      </c>
      <c r="S32" s="190">
        <v>-68457</v>
      </c>
      <c r="T32" s="190">
        <v>54560</v>
      </c>
      <c r="U32" s="191">
        <v>-92089</v>
      </c>
      <c r="V32" s="190">
        <v>-47568</v>
      </c>
      <c r="W32" s="190">
        <v>-7017</v>
      </c>
      <c r="X32" s="190">
        <v>-1378</v>
      </c>
      <c r="Y32" s="190">
        <v>39570</v>
      </c>
      <c r="Z32" s="191">
        <v>-16393</v>
      </c>
      <c r="AA32" s="190">
        <v>-63789</v>
      </c>
      <c r="AB32" s="190">
        <v>-105613</v>
      </c>
      <c r="AC32" s="190">
        <v>-149989</v>
      </c>
      <c r="AD32" s="190">
        <v>-106897</v>
      </c>
      <c r="AE32" s="191">
        <v>-426288</v>
      </c>
      <c r="AF32" s="190">
        <v>-66322</v>
      </c>
      <c r="AG32" s="190">
        <v>-80286</v>
      </c>
    </row>
    <row r="33" spans="1:34" ht="19.5" thickBot="1" x14ac:dyDescent="0.7">
      <c r="A33" s="11" t="s">
        <v>189</v>
      </c>
      <c r="B33" s="186">
        <v>-2636</v>
      </c>
      <c r="C33" s="186">
        <v>1703</v>
      </c>
      <c r="D33" s="186">
        <v>911</v>
      </c>
      <c r="E33" s="186">
        <v>-14324</v>
      </c>
      <c r="F33" s="187">
        <v>-14346</v>
      </c>
      <c r="G33" s="186">
        <v>-4571</v>
      </c>
      <c r="H33" s="186">
        <v>-8032</v>
      </c>
      <c r="I33" s="186">
        <v>5490</v>
      </c>
      <c r="J33" s="186">
        <v>17410</v>
      </c>
      <c r="K33" s="187">
        <v>10297</v>
      </c>
      <c r="L33" s="186">
        <v>-2010</v>
      </c>
      <c r="M33" s="186">
        <v>-10679</v>
      </c>
      <c r="N33" s="186">
        <v>-6005</v>
      </c>
      <c r="O33" s="186">
        <v>-21001</v>
      </c>
      <c r="P33" s="187">
        <v>-39695</v>
      </c>
      <c r="Q33" s="186">
        <v>-750</v>
      </c>
      <c r="R33" s="186">
        <v>2334</v>
      </c>
      <c r="S33" s="186">
        <v>14258</v>
      </c>
      <c r="T33" s="186">
        <v>-87732</v>
      </c>
      <c r="U33" s="187">
        <v>-71890</v>
      </c>
      <c r="V33" s="186">
        <v>-29682</v>
      </c>
      <c r="W33" s="186">
        <v>1007</v>
      </c>
      <c r="X33" s="186">
        <v>-29251</v>
      </c>
      <c r="Y33" s="186">
        <v>-74085</v>
      </c>
      <c r="Z33" s="187">
        <v>-132011</v>
      </c>
      <c r="AA33" s="186">
        <v>40401</v>
      </c>
      <c r="AB33" s="186">
        <v>75692</v>
      </c>
      <c r="AC33" s="186">
        <v>120908</v>
      </c>
      <c r="AD33" s="186">
        <v>75981</v>
      </c>
      <c r="AE33" s="187">
        <v>312982</v>
      </c>
      <c r="AF33" s="186">
        <v>14157</v>
      </c>
      <c r="AG33" s="186">
        <v>21760</v>
      </c>
    </row>
    <row r="34" spans="1:34" ht="19.5" thickBot="1" x14ac:dyDescent="0.7">
      <c r="A34" s="20" t="s">
        <v>55</v>
      </c>
      <c r="B34" s="192">
        <v>-5705</v>
      </c>
      <c r="C34" s="192">
        <v>1305</v>
      </c>
      <c r="D34" s="192">
        <v>5965</v>
      </c>
      <c r="E34" s="192">
        <v>-17797</v>
      </c>
      <c r="F34" s="193">
        <v>-16232</v>
      </c>
      <c r="G34" s="192">
        <v>-4571</v>
      </c>
      <c r="H34" s="192">
        <v>-8303</v>
      </c>
      <c r="I34" s="192">
        <v>5552</v>
      </c>
      <c r="J34" s="192">
        <v>17435</v>
      </c>
      <c r="K34" s="193">
        <v>10113</v>
      </c>
      <c r="L34" s="192">
        <v>-3758</v>
      </c>
      <c r="M34" s="192">
        <v>-26903</v>
      </c>
      <c r="N34" s="192">
        <v>-35290</v>
      </c>
      <c r="O34" s="192">
        <v>-36163</v>
      </c>
      <c r="P34" s="193">
        <v>-102114</v>
      </c>
      <c r="Q34" s="192">
        <v>-27309</v>
      </c>
      <c r="R34" s="192">
        <v>-49299</v>
      </c>
      <c r="S34" s="192">
        <v>-54199</v>
      </c>
      <c r="T34" s="192">
        <v>-33172</v>
      </c>
      <c r="U34" s="193">
        <v>-163979</v>
      </c>
      <c r="V34" s="192">
        <v>-77250</v>
      </c>
      <c r="W34" s="192">
        <v>-6010</v>
      </c>
      <c r="X34" s="192">
        <v>-30629</v>
      </c>
      <c r="Y34" s="192">
        <v>-34515</v>
      </c>
      <c r="Z34" s="193">
        <v>-148404</v>
      </c>
      <c r="AA34" s="192">
        <v>-23388</v>
      </c>
      <c r="AB34" s="192">
        <v>-29921</v>
      </c>
      <c r="AC34" s="192">
        <v>-29081</v>
      </c>
      <c r="AD34" s="192">
        <v>-30916</v>
      </c>
      <c r="AE34" s="193">
        <v>-113306</v>
      </c>
      <c r="AF34" s="192">
        <v>-52165</v>
      </c>
      <c r="AG34" s="192">
        <v>-58526</v>
      </c>
      <c r="AH34" s="209"/>
    </row>
    <row r="35" spans="1:34" ht="20" thickTop="1" thickBot="1" x14ac:dyDescent="0.7">
      <c r="A35" s="21" t="s">
        <v>54</v>
      </c>
      <c r="B35" s="194">
        <v>-13678</v>
      </c>
      <c r="C35" s="194">
        <v>3702</v>
      </c>
      <c r="D35" s="194">
        <v>21502</v>
      </c>
      <c r="E35" s="194">
        <v>-44249</v>
      </c>
      <c r="F35" s="195">
        <v>-32723</v>
      </c>
      <c r="G35" s="194">
        <v>-21332</v>
      </c>
      <c r="H35" s="194">
        <v>-39203</v>
      </c>
      <c r="I35" s="194">
        <v>-28402</v>
      </c>
      <c r="J35" s="194">
        <v>-13812</v>
      </c>
      <c r="K35" s="195">
        <v>-102749</v>
      </c>
      <c r="L35" s="194">
        <v>4858</v>
      </c>
      <c r="M35" s="194">
        <v>5505</v>
      </c>
      <c r="N35" s="194">
        <v>4732</v>
      </c>
      <c r="O35" s="194">
        <v>35555</v>
      </c>
      <c r="P35" s="195">
        <v>50650</v>
      </c>
      <c r="Q35" s="194">
        <v>15534</v>
      </c>
      <c r="R35" s="194">
        <v>101836</v>
      </c>
      <c r="S35" s="194">
        <v>76661</v>
      </c>
      <c r="T35" s="194">
        <v>75504</v>
      </c>
      <c r="U35" s="195">
        <v>269535</v>
      </c>
      <c r="V35" s="194">
        <v>128734</v>
      </c>
      <c r="W35" s="194">
        <v>52181</v>
      </c>
      <c r="X35" s="194">
        <v>83102</v>
      </c>
      <c r="Y35" s="194">
        <v>132938</v>
      </c>
      <c r="Z35" s="195">
        <v>396955</v>
      </c>
      <c r="AA35" s="194">
        <v>78651</v>
      </c>
      <c r="AB35" s="194">
        <v>139640</v>
      </c>
      <c r="AC35" s="194">
        <v>165459</v>
      </c>
      <c r="AD35" s="194">
        <v>93771</v>
      </c>
      <c r="AE35" s="195">
        <v>477521</v>
      </c>
      <c r="AF35" s="194">
        <v>82793</v>
      </c>
      <c r="AG35" s="194">
        <v>235289</v>
      </c>
      <c r="AH35" s="209"/>
    </row>
    <row r="36" spans="1:34" ht="20" thickTop="1" thickBot="1" x14ac:dyDescent="0.7">
      <c r="A36" s="22" t="s">
        <v>53</v>
      </c>
      <c r="B36" s="196">
        <v>0</v>
      </c>
      <c r="C36" s="196">
        <v>-765</v>
      </c>
      <c r="D36" s="196">
        <v>745</v>
      </c>
      <c r="E36" s="196">
        <v>-1163</v>
      </c>
      <c r="F36" s="197">
        <v>-1183</v>
      </c>
      <c r="G36" s="196">
        <v>0</v>
      </c>
      <c r="H36" s="196">
        <v>-168</v>
      </c>
      <c r="I36" s="196">
        <v>503</v>
      </c>
      <c r="J36" s="196">
        <v>11</v>
      </c>
      <c r="K36" s="197">
        <v>346</v>
      </c>
      <c r="L36" s="196">
        <v>-73</v>
      </c>
      <c r="M36" s="196">
        <v>-1162</v>
      </c>
      <c r="N36" s="196">
        <v>-279</v>
      </c>
      <c r="O36" s="196">
        <v>-951</v>
      </c>
      <c r="P36" s="197">
        <v>-2465</v>
      </c>
      <c r="Q36" s="196">
        <v>-84</v>
      </c>
      <c r="R36" s="196">
        <v>-1966</v>
      </c>
      <c r="S36" s="196">
        <v>-35</v>
      </c>
      <c r="T36" s="196">
        <v>-633</v>
      </c>
      <c r="U36" s="197">
        <v>-2718</v>
      </c>
      <c r="V36" s="196">
        <v>71</v>
      </c>
      <c r="W36" s="196">
        <v>-773</v>
      </c>
      <c r="X36" s="196">
        <v>60</v>
      </c>
      <c r="Y36" s="196">
        <v>4909</v>
      </c>
      <c r="Z36" s="197">
        <v>4267</v>
      </c>
      <c r="AA36" s="196">
        <v>32</v>
      </c>
      <c r="AB36" s="196">
        <v>11</v>
      </c>
      <c r="AC36" s="196">
        <v>-9717</v>
      </c>
      <c r="AD36" s="196">
        <v>3044</v>
      </c>
      <c r="AE36" s="197">
        <v>-6630</v>
      </c>
      <c r="AF36" s="196">
        <v>-15</v>
      </c>
      <c r="AG36" s="196">
        <v>-1190</v>
      </c>
      <c r="AH36" s="209"/>
    </row>
    <row r="37" spans="1:34" ht="20" thickTop="1" thickBot="1" x14ac:dyDescent="0.7">
      <c r="A37" s="23" t="s">
        <v>52</v>
      </c>
      <c r="B37" s="194">
        <v>-13678</v>
      </c>
      <c r="C37" s="194">
        <v>2937</v>
      </c>
      <c r="D37" s="194">
        <v>22247</v>
      </c>
      <c r="E37" s="194">
        <v>-45412</v>
      </c>
      <c r="F37" s="195">
        <v>-33906</v>
      </c>
      <c r="G37" s="194">
        <v>-21332</v>
      </c>
      <c r="H37" s="194">
        <v>-39371</v>
      </c>
      <c r="I37" s="194">
        <v>-27899</v>
      </c>
      <c r="J37" s="194">
        <v>-13801</v>
      </c>
      <c r="K37" s="195">
        <v>-102403</v>
      </c>
      <c r="L37" s="194">
        <v>4785</v>
      </c>
      <c r="M37" s="194">
        <v>4343</v>
      </c>
      <c r="N37" s="194">
        <v>4453</v>
      </c>
      <c r="O37" s="194">
        <v>34604</v>
      </c>
      <c r="P37" s="195">
        <v>48185</v>
      </c>
      <c r="Q37" s="194">
        <v>15450</v>
      </c>
      <c r="R37" s="194">
        <v>99870</v>
      </c>
      <c r="S37" s="194">
        <v>76626</v>
      </c>
      <c r="T37" s="194">
        <v>74871</v>
      </c>
      <c r="U37" s="195">
        <v>266817</v>
      </c>
      <c r="V37" s="194">
        <v>128805</v>
      </c>
      <c r="W37" s="194">
        <v>51408</v>
      </c>
      <c r="X37" s="194">
        <v>83162</v>
      </c>
      <c r="Y37" s="194">
        <v>137847</v>
      </c>
      <c r="Z37" s="195">
        <v>401222</v>
      </c>
      <c r="AA37" s="194">
        <v>78683</v>
      </c>
      <c r="AB37" s="194">
        <v>139651</v>
      </c>
      <c r="AC37" s="194">
        <v>155742</v>
      </c>
      <c r="AD37" s="194">
        <v>96815</v>
      </c>
      <c r="AE37" s="195">
        <v>470891</v>
      </c>
      <c r="AF37" s="194">
        <v>82778</v>
      </c>
      <c r="AG37" s="194">
        <v>234099</v>
      </c>
    </row>
    <row r="38" spans="1:34" ht="19.5" thickTop="1" x14ac:dyDescent="0.65"/>
    <row r="39" spans="1:34" x14ac:dyDescent="0.65">
      <c r="A39" s="115" t="s">
        <v>347</v>
      </c>
    </row>
    <row r="40" spans="1:34" x14ac:dyDescent="0.65">
      <c r="A40" s="115" t="s">
        <v>210</v>
      </c>
    </row>
  </sheetData>
  <phoneticPr fontId="32" type="noConversion"/>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699AB8-2139-4A61-A89B-29DCB3F4946A}">
  <dimension ref="A5:AB46"/>
  <sheetViews>
    <sheetView showGridLines="0" zoomScaleNormal="100" workbookViewId="0">
      <pane xSplit="1" ySplit="7" topLeftCell="B8" activePane="bottomRight" state="frozen"/>
      <selection pane="topRight"/>
      <selection pane="bottomLeft"/>
      <selection pane="bottomRight"/>
    </sheetView>
  </sheetViews>
  <sheetFormatPr defaultColWidth="39" defaultRowHeight="14.5" x14ac:dyDescent="0.35"/>
  <cols>
    <col min="1" max="1" width="41.81640625" bestFit="1" customWidth="1"/>
    <col min="2" max="4" width="28.54296875" bestFit="1" customWidth="1"/>
    <col min="5" max="5" width="27.1796875" bestFit="1" customWidth="1"/>
    <col min="6" max="6" width="24.1796875" bestFit="1" customWidth="1"/>
    <col min="7" max="7" width="23" bestFit="1" customWidth="1"/>
    <col min="8" max="8" width="28.81640625" bestFit="1" customWidth="1"/>
    <col min="9" max="9" width="27.81640625" bestFit="1" customWidth="1"/>
    <col min="10" max="10" width="23.81640625" bestFit="1" customWidth="1"/>
    <col min="11" max="11" width="22.54296875" bestFit="1" customWidth="1"/>
    <col min="12" max="12" width="28.54296875" bestFit="1" customWidth="1"/>
    <col min="13" max="13" width="27.1796875" bestFit="1" customWidth="1"/>
    <col min="14" max="16" width="24.1796875" bestFit="1" customWidth="1"/>
    <col min="17" max="17" width="27.1796875" bestFit="1" customWidth="1"/>
    <col min="18" max="20" width="24.1796875" bestFit="1" customWidth="1"/>
    <col min="21" max="21" width="27.1796875" bestFit="1" customWidth="1"/>
    <col min="22" max="23" width="24.1796875" bestFit="1" customWidth="1"/>
    <col min="24" max="24" width="26.36328125" bestFit="1" customWidth="1"/>
    <col min="25" max="25" width="27.1796875" bestFit="1" customWidth="1"/>
    <col min="26" max="27" width="26.36328125" bestFit="1" customWidth="1"/>
  </cols>
  <sheetData>
    <row r="5" spans="1:28" s="24" customFormat="1" ht="17.5" x14ac:dyDescent="0.5">
      <c r="A5" s="17" t="s">
        <v>51</v>
      </c>
      <c r="D5" s="10"/>
      <c r="E5" s="10"/>
      <c r="F5" s="10"/>
      <c r="G5" s="10"/>
      <c r="H5" s="10"/>
      <c r="I5" s="10"/>
      <c r="J5" s="10"/>
      <c r="K5" s="10"/>
      <c r="L5" s="10"/>
      <c r="M5" s="10"/>
      <c r="N5" s="10"/>
      <c r="O5" s="10"/>
      <c r="P5" s="10"/>
      <c r="Q5" s="10"/>
      <c r="R5" s="10"/>
      <c r="S5" s="10"/>
      <c r="T5" s="10"/>
      <c r="U5" s="10"/>
      <c r="V5" s="10"/>
      <c r="W5" s="10"/>
      <c r="X5" s="10"/>
      <c r="Y5" s="10"/>
      <c r="Z5" s="10"/>
      <c r="AA5" s="10"/>
    </row>
    <row r="6" spans="1:28" s="24" customFormat="1" ht="18.75" customHeight="1" x14ac:dyDescent="0.5">
      <c r="A6" s="11"/>
      <c r="B6" s="10"/>
      <c r="C6" s="10"/>
      <c r="D6" s="10"/>
      <c r="E6" s="10"/>
      <c r="F6" s="10"/>
      <c r="G6" s="10"/>
      <c r="H6" s="10"/>
      <c r="I6" s="10"/>
      <c r="J6" s="10"/>
      <c r="K6" s="10"/>
      <c r="L6" s="10"/>
      <c r="M6" s="10"/>
      <c r="N6" s="10"/>
      <c r="O6" s="10"/>
      <c r="P6" s="10"/>
      <c r="Q6" s="10"/>
      <c r="R6" s="10"/>
      <c r="S6" s="10"/>
      <c r="T6" s="10"/>
      <c r="U6" s="10"/>
      <c r="V6" s="10"/>
      <c r="W6" s="10"/>
      <c r="X6" s="10"/>
      <c r="Y6" s="10"/>
      <c r="Z6" s="10"/>
      <c r="AA6" s="10"/>
    </row>
    <row r="7" spans="1:28" s="24" customFormat="1" ht="15.5" thickBot="1" x14ac:dyDescent="0.35">
      <c r="A7" s="66" t="s">
        <v>50</v>
      </c>
      <c r="B7" s="16" t="s">
        <v>153</v>
      </c>
      <c r="C7" s="16" t="s">
        <v>154</v>
      </c>
      <c r="D7" s="16" t="s">
        <v>155</v>
      </c>
      <c r="E7" s="25" t="s">
        <v>40</v>
      </c>
      <c r="F7" s="16" t="s">
        <v>41</v>
      </c>
      <c r="G7" s="16" t="s">
        <v>42</v>
      </c>
      <c r="H7" s="16" t="s">
        <v>43</v>
      </c>
      <c r="I7" s="25" t="s">
        <v>44</v>
      </c>
      <c r="J7" s="16" t="s">
        <v>45</v>
      </c>
      <c r="K7" s="16" t="s">
        <v>46</v>
      </c>
      <c r="L7" s="16" t="s">
        <v>47</v>
      </c>
      <c r="M7" s="25" t="s">
        <v>48</v>
      </c>
      <c r="N7" s="16" t="s">
        <v>49</v>
      </c>
      <c r="O7" s="16" t="s">
        <v>133</v>
      </c>
      <c r="P7" s="16" t="s">
        <v>141</v>
      </c>
      <c r="Q7" s="25" t="s">
        <v>140</v>
      </c>
      <c r="R7" s="16" t="s">
        <v>159</v>
      </c>
      <c r="S7" s="16" t="s">
        <v>168</v>
      </c>
      <c r="T7" s="16" t="s">
        <v>171</v>
      </c>
      <c r="U7" s="25" t="s">
        <v>186</v>
      </c>
      <c r="V7" s="16" t="s">
        <v>456</v>
      </c>
      <c r="W7" s="16" t="s">
        <v>457</v>
      </c>
      <c r="X7" s="16" t="s">
        <v>471</v>
      </c>
      <c r="Y7" s="25" t="s">
        <v>481</v>
      </c>
      <c r="Z7" s="16" t="s">
        <v>499</v>
      </c>
      <c r="AA7" s="16" t="s">
        <v>515</v>
      </c>
    </row>
    <row r="8" spans="1:28" s="24" customFormat="1" ht="15" x14ac:dyDescent="0.3">
      <c r="A8" s="26" t="s">
        <v>39</v>
      </c>
      <c r="B8" s="198">
        <v>872298</v>
      </c>
      <c r="C8" s="198">
        <v>898125</v>
      </c>
      <c r="D8" s="198">
        <v>902983</v>
      </c>
      <c r="E8" s="199">
        <v>917066</v>
      </c>
      <c r="F8" s="198">
        <v>953608</v>
      </c>
      <c r="G8" s="198">
        <v>944013</v>
      </c>
      <c r="H8" s="198">
        <v>941886</v>
      </c>
      <c r="I8" s="199">
        <v>1002258</v>
      </c>
      <c r="J8" s="198">
        <v>1035486</v>
      </c>
      <c r="K8" s="198">
        <v>1047694</v>
      </c>
      <c r="L8" s="198">
        <v>1140182</v>
      </c>
      <c r="M8" s="199">
        <v>1223982</v>
      </c>
      <c r="N8" s="198">
        <v>1326731</v>
      </c>
      <c r="O8" s="198">
        <v>1420394</v>
      </c>
      <c r="P8" s="198">
        <v>1517849</v>
      </c>
      <c r="Q8" s="199">
        <v>1606339</v>
      </c>
      <c r="R8" s="198">
        <v>1582192</v>
      </c>
      <c r="S8" s="198">
        <v>1701593</v>
      </c>
      <c r="T8" s="198">
        <v>1814370</v>
      </c>
      <c r="U8" s="199">
        <v>1927759</v>
      </c>
      <c r="V8" s="198">
        <v>2091011</v>
      </c>
      <c r="W8" s="198">
        <v>2339417</v>
      </c>
      <c r="X8" s="198">
        <v>2596993</v>
      </c>
      <c r="Y8" s="199">
        <v>2805983</v>
      </c>
      <c r="Z8" s="198">
        <v>3058132</v>
      </c>
      <c r="AA8" s="198">
        <v>4792465</v>
      </c>
    </row>
    <row r="9" spans="1:28" s="24" customFormat="1" ht="15" x14ac:dyDescent="0.3">
      <c r="A9" s="26" t="s">
        <v>188</v>
      </c>
      <c r="B9" s="198">
        <v>28484</v>
      </c>
      <c r="C9" s="198">
        <v>28484</v>
      </c>
      <c r="D9" s="198">
        <v>28484</v>
      </c>
      <c r="E9" s="199">
        <v>28484</v>
      </c>
      <c r="F9" s="198">
        <v>28484</v>
      </c>
      <c r="G9" s="198">
        <v>28484</v>
      </c>
      <c r="H9" s="198">
        <v>25047</v>
      </c>
      <c r="I9" s="199">
        <v>28484</v>
      </c>
      <c r="J9" s="198">
        <v>28484</v>
      </c>
      <c r="K9" s="198">
        <v>28450</v>
      </c>
      <c r="L9" s="198">
        <v>28450</v>
      </c>
      <c r="M9" s="199">
        <v>28416</v>
      </c>
      <c r="N9" s="198">
        <v>28416</v>
      </c>
      <c r="O9" s="198">
        <v>28357</v>
      </c>
      <c r="P9" s="198">
        <v>28288</v>
      </c>
      <c r="Q9" s="199">
        <v>28288</v>
      </c>
      <c r="R9" s="198">
        <v>22703</v>
      </c>
      <c r="S9" s="198">
        <v>22703</v>
      </c>
      <c r="T9" s="198">
        <v>22576</v>
      </c>
      <c r="U9" s="199">
        <v>22576</v>
      </c>
      <c r="V9" s="198">
        <v>22576</v>
      </c>
      <c r="W9" s="198">
        <v>22576</v>
      </c>
      <c r="X9" s="198">
        <v>22576</v>
      </c>
      <c r="Y9" s="199">
        <v>22576</v>
      </c>
      <c r="Z9" s="198">
        <v>22576</v>
      </c>
      <c r="AA9" s="198">
        <v>22576</v>
      </c>
    </row>
    <row r="10" spans="1:28" s="24" customFormat="1" ht="15" x14ac:dyDescent="0.3">
      <c r="A10" s="26" t="s">
        <v>38</v>
      </c>
      <c r="B10" s="198">
        <v>31869</v>
      </c>
      <c r="C10" s="198">
        <v>32000</v>
      </c>
      <c r="D10" s="198">
        <v>33435</v>
      </c>
      <c r="E10" s="199">
        <v>34029</v>
      </c>
      <c r="F10" s="198">
        <v>34437</v>
      </c>
      <c r="G10" s="198">
        <v>34012</v>
      </c>
      <c r="H10" s="198">
        <v>34909</v>
      </c>
      <c r="I10" s="199">
        <v>21081</v>
      </c>
      <c r="J10" s="198">
        <v>20406</v>
      </c>
      <c r="K10" s="198">
        <v>20227</v>
      </c>
      <c r="L10" s="198">
        <v>20218</v>
      </c>
      <c r="M10" s="199">
        <v>3878</v>
      </c>
      <c r="N10" s="198">
        <v>4049</v>
      </c>
      <c r="O10" s="198">
        <v>4002</v>
      </c>
      <c r="P10" s="198">
        <v>4190</v>
      </c>
      <c r="Q10" s="199">
        <v>6792</v>
      </c>
      <c r="R10" s="198">
        <v>6694</v>
      </c>
      <c r="S10" s="198">
        <v>7215</v>
      </c>
      <c r="T10" s="198">
        <v>7386</v>
      </c>
      <c r="U10" s="199">
        <v>10026</v>
      </c>
      <c r="V10" s="198">
        <v>9487</v>
      </c>
      <c r="W10" s="198">
        <v>9808</v>
      </c>
      <c r="X10" s="198">
        <v>11047</v>
      </c>
      <c r="Y10" s="199">
        <v>15443</v>
      </c>
      <c r="Z10" s="198">
        <v>15171</v>
      </c>
      <c r="AA10" s="198">
        <v>13646</v>
      </c>
    </row>
    <row r="11" spans="1:28" s="24" customFormat="1" ht="15" x14ac:dyDescent="0.3">
      <c r="A11" s="26" t="s">
        <v>37</v>
      </c>
      <c r="B11" s="198">
        <v>8906</v>
      </c>
      <c r="C11" s="198">
        <v>9784</v>
      </c>
      <c r="D11" s="198">
        <v>9772</v>
      </c>
      <c r="E11" s="199">
        <v>16624</v>
      </c>
      <c r="F11" s="198">
        <v>16047</v>
      </c>
      <c r="G11" s="198">
        <v>12608</v>
      </c>
      <c r="H11" s="198">
        <v>26102</v>
      </c>
      <c r="I11" s="199">
        <v>22578</v>
      </c>
      <c r="J11" s="198">
        <v>21037</v>
      </c>
      <c r="K11" s="198">
        <v>20745</v>
      </c>
      <c r="L11" s="198">
        <v>19471</v>
      </c>
      <c r="M11" s="199">
        <v>26454</v>
      </c>
      <c r="N11" s="198">
        <v>27847</v>
      </c>
      <c r="O11" s="198">
        <v>26482</v>
      </c>
      <c r="P11" s="198">
        <v>25208</v>
      </c>
      <c r="Q11" s="199">
        <v>26228</v>
      </c>
      <c r="R11" s="198">
        <v>61016</v>
      </c>
      <c r="S11" s="198">
        <v>66143</v>
      </c>
      <c r="T11" s="198">
        <v>59584</v>
      </c>
      <c r="U11" s="199">
        <v>61025</v>
      </c>
      <c r="V11" s="198">
        <v>55336</v>
      </c>
      <c r="W11" s="198">
        <v>61832</v>
      </c>
      <c r="X11" s="198">
        <v>54170</v>
      </c>
      <c r="Y11" s="199">
        <v>105333</v>
      </c>
      <c r="Z11" s="198">
        <v>89266</v>
      </c>
      <c r="AA11" s="198">
        <v>92941</v>
      </c>
    </row>
    <row r="12" spans="1:28" s="24" customFormat="1" ht="15" x14ac:dyDescent="0.3">
      <c r="A12" s="26" t="s">
        <v>487</v>
      </c>
      <c r="B12" s="198">
        <v>0</v>
      </c>
      <c r="C12" s="198">
        <v>0</v>
      </c>
      <c r="D12" s="198">
        <v>0</v>
      </c>
      <c r="E12" s="199">
        <v>0</v>
      </c>
      <c r="F12" s="198">
        <v>0</v>
      </c>
      <c r="G12" s="198">
        <v>0</v>
      </c>
      <c r="H12" s="198">
        <v>0</v>
      </c>
      <c r="I12" s="199">
        <v>0</v>
      </c>
      <c r="J12" s="198">
        <v>0</v>
      </c>
      <c r="K12" s="198">
        <v>0</v>
      </c>
      <c r="L12" s="198">
        <v>0</v>
      </c>
      <c r="M12" s="199">
        <v>0</v>
      </c>
      <c r="N12" s="198">
        <v>0</v>
      </c>
      <c r="O12" s="198">
        <v>0</v>
      </c>
      <c r="P12" s="198">
        <v>0</v>
      </c>
      <c r="Q12" s="199">
        <v>0</v>
      </c>
      <c r="R12" s="198">
        <v>0</v>
      </c>
      <c r="S12" s="198">
        <v>0</v>
      </c>
      <c r="T12" s="198">
        <v>0</v>
      </c>
      <c r="U12" s="199">
        <v>0</v>
      </c>
      <c r="V12" s="198">
        <v>0</v>
      </c>
      <c r="W12" s="198">
        <v>0</v>
      </c>
      <c r="X12" s="198">
        <v>0</v>
      </c>
      <c r="Y12" s="199">
        <v>10027</v>
      </c>
      <c r="Z12" s="198">
        <v>11408</v>
      </c>
      <c r="AA12" s="198">
        <v>13472</v>
      </c>
    </row>
    <row r="13" spans="1:28" s="24" customFormat="1" ht="15" x14ac:dyDescent="0.3">
      <c r="A13" s="26" t="s">
        <v>36</v>
      </c>
      <c r="B13" s="200">
        <v>0</v>
      </c>
      <c r="C13" s="200">
        <v>0</v>
      </c>
      <c r="D13" s="198">
        <v>84</v>
      </c>
      <c r="E13" s="199">
        <v>0</v>
      </c>
      <c r="F13" s="198">
        <v>0</v>
      </c>
      <c r="G13" s="198">
        <v>0</v>
      </c>
      <c r="H13" s="198">
        <v>0</v>
      </c>
      <c r="I13" s="199">
        <v>0</v>
      </c>
      <c r="J13" s="198">
        <v>0</v>
      </c>
      <c r="K13" s="198">
        <v>0</v>
      </c>
      <c r="L13" s="198">
        <v>2077</v>
      </c>
      <c r="M13" s="199">
        <v>2977</v>
      </c>
      <c r="N13" s="198">
        <v>3747</v>
      </c>
      <c r="O13" s="198">
        <v>3747</v>
      </c>
      <c r="P13" s="198">
        <v>5699</v>
      </c>
      <c r="Q13" s="199">
        <v>6443</v>
      </c>
      <c r="R13" s="198">
        <v>6975</v>
      </c>
      <c r="S13" s="198">
        <v>6975</v>
      </c>
      <c r="T13" s="198">
        <v>7075</v>
      </c>
      <c r="U13" s="199">
        <v>8619</v>
      </c>
      <c r="V13" s="198">
        <v>8491</v>
      </c>
      <c r="W13" s="198">
        <v>9085</v>
      </c>
      <c r="X13" s="198">
        <v>10830</v>
      </c>
      <c r="Y13" s="199">
        <v>11906</v>
      </c>
      <c r="Z13" s="198">
        <v>40557</v>
      </c>
      <c r="AA13" s="198">
        <v>48558</v>
      </c>
    </row>
    <row r="14" spans="1:28" s="24" customFormat="1" ht="15" x14ac:dyDescent="0.3">
      <c r="A14" s="26" t="s">
        <v>32</v>
      </c>
      <c r="B14" s="198">
        <v>19748</v>
      </c>
      <c r="C14" s="198">
        <v>18431</v>
      </c>
      <c r="D14" s="198">
        <v>15932</v>
      </c>
      <c r="E14" s="199">
        <v>15883</v>
      </c>
      <c r="F14" s="198">
        <v>14375</v>
      </c>
      <c r="G14" s="198">
        <v>29526</v>
      </c>
      <c r="H14" s="198">
        <v>31703</v>
      </c>
      <c r="I14" s="199">
        <v>29810</v>
      </c>
      <c r="J14" s="198">
        <v>33087</v>
      </c>
      <c r="K14" s="198">
        <v>11254</v>
      </c>
      <c r="L14" s="198">
        <v>22122</v>
      </c>
      <c r="M14" s="199">
        <v>20210</v>
      </c>
      <c r="N14" s="198">
        <v>19025</v>
      </c>
      <c r="O14" s="198">
        <v>18990</v>
      </c>
      <c r="P14" s="198">
        <v>19057</v>
      </c>
      <c r="Q14" s="199">
        <v>15864</v>
      </c>
      <c r="R14" s="198">
        <v>175769</v>
      </c>
      <c r="S14" s="198">
        <v>153725</v>
      </c>
      <c r="T14" s="198">
        <v>159363</v>
      </c>
      <c r="U14" s="199">
        <v>136351</v>
      </c>
      <c r="V14" s="198">
        <v>143129</v>
      </c>
      <c r="W14" s="198">
        <v>155415</v>
      </c>
      <c r="X14" s="198">
        <v>177930</v>
      </c>
      <c r="Y14" s="199">
        <v>205268</v>
      </c>
      <c r="Z14" s="198">
        <v>228465</v>
      </c>
      <c r="AA14" s="198">
        <v>366855</v>
      </c>
    </row>
    <row r="15" spans="1:28" s="24" customFormat="1" ht="15" x14ac:dyDescent="0.3">
      <c r="A15" s="26" t="s">
        <v>35</v>
      </c>
      <c r="B15" s="198">
        <v>0</v>
      </c>
      <c r="C15" s="198">
        <v>0</v>
      </c>
      <c r="D15" s="198">
        <v>0</v>
      </c>
      <c r="E15" s="199">
        <v>476</v>
      </c>
      <c r="F15" s="198">
        <v>357</v>
      </c>
      <c r="G15" s="198">
        <v>546</v>
      </c>
      <c r="H15" s="198">
        <v>493</v>
      </c>
      <c r="I15" s="199">
        <v>565</v>
      </c>
      <c r="J15" s="198">
        <v>80</v>
      </c>
      <c r="K15" s="198">
        <v>80</v>
      </c>
      <c r="L15" s="198">
        <v>0</v>
      </c>
      <c r="M15" s="199">
        <v>2771</v>
      </c>
      <c r="N15" s="198">
        <v>4029</v>
      </c>
      <c r="O15" s="198">
        <v>4029</v>
      </c>
      <c r="P15" s="198">
        <v>4029</v>
      </c>
      <c r="Q15" s="199">
        <v>335</v>
      </c>
      <c r="R15" s="198">
        <v>335</v>
      </c>
      <c r="S15" s="198">
        <v>335</v>
      </c>
      <c r="T15" s="198">
        <v>335</v>
      </c>
      <c r="U15" s="199">
        <v>5743</v>
      </c>
      <c r="V15" s="198">
        <v>5743</v>
      </c>
      <c r="W15" s="198">
        <v>3828</v>
      </c>
      <c r="X15" s="198">
        <v>0</v>
      </c>
      <c r="Y15" s="199">
        <v>3565</v>
      </c>
      <c r="Z15" s="198">
        <v>2070</v>
      </c>
      <c r="AA15" s="198">
        <v>71560</v>
      </c>
    </row>
    <row r="16" spans="1:28" s="24" customFormat="1" ht="15" x14ac:dyDescent="0.3">
      <c r="A16" s="27" t="s">
        <v>34</v>
      </c>
      <c r="B16" s="201">
        <v>961305</v>
      </c>
      <c r="C16" s="201">
        <v>986824</v>
      </c>
      <c r="D16" s="201">
        <v>990690</v>
      </c>
      <c r="E16" s="202">
        <v>1012562</v>
      </c>
      <c r="F16" s="201">
        <v>1047308</v>
      </c>
      <c r="G16" s="201">
        <v>1049189</v>
      </c>
      <c r="H16" s="201">
        <v>1060140</v>
      </c>
      <c r="I16" s="202">
        <v>1104776</v>
      </c>
      <c r="J16" s="201">
        <v>1138580</v>
      </c>
      <c r="K16" s="201">
        <v>1128450</v>
      </c>
      <c r="L16" s="201">
        <v>1232520</v>
      </c>
      <c r="M16" s="202">
        <v>1308688</v>
      </c>
      <c r="N16" s="201">
        <v>1413844</v>
      </c>
      <c r="O16" s="201">
        <v>1506001</v>
      </c>
      <c r="P16" s="201">
        <v>1604320</v>
      </c>
      <c r="Q16" s="202">
        <v>1690289</v>
      </c>
      <c r="R16" s="201">
        <v>1855684</v>
      </c>
      <c r="S16" s="201">
        <v>1958689</v>
      </c>
      <c r="T16" s="201">
        <v>2070689</v>
      </c>
      <c r="U16" s="202">
        <v>2172099</v>
      </c>
      <c r="V16" s="201">
        <v>2335773</v>
      </c>
      <c r="W16" s="201">
        <v>2601961</v>
      </c>
      <c r="X16" s="201">
        <v>2873546</v>
      </c>
      <c r="Y16" s="202">
        <v>3180101</v>
      </c>
      <c r="Z16" s="201">
        <v>3467645</v>
      </c>
      <c r="AA16" s="201">
        <v>5422073</v>
      </c>
      <c r="AB16" s="175"/>
    </row>
    <row r="17" spans="1:28" s="24" customFormat="1" ht="15" x14ac:dyDescent="0.3">
      <c r="A17" s="26" t="s">
        <v>33</v>
      </c>
      <c r="B17" s="198">
        <v>22566</v>
      </c>
      <c r="C17" s="198">
        <v>16765</v>
      </c>
      <c r="D17" s="198">
        <v>16735</v>
      </c>
      <c r="E17" s="199">
        <v>19106</v>
      </c>
      <c r="F17" s="198">
        <v>14754</v>
      </c>
      <c r="G17" s="198">
        <v>10190</v>
      </c>
      <c r="H17" s="198">
        <v>12292</v>
      </c>
      <c r="I17" s="199">
        <v>13870</v>
      </c>
      <c r="J17" s="198">
        <v>10491</v>
      </c>
      <c r="K17" s="198">
        <v>13138</v>
      </c>
      <c r="L17" s="198">
        <v>17451</v>
      </c>
      <c r="M17" s="199">
        <v>13961</v>
      </c>
      <c r="N17" s="198">
        <v>18262</v>
      </c>
      <c r="O17" s="198">
        <v>18914</v>
      </c>
      <c r="P17" s="198">
        <v>6847</v>
      </c>
      <c r="Q17" s="199">
        <v>12899</v>
      </c>
      <c r="R17" s="198">
        <v>8464</v>
      </c>
      <c r="S17" s="198">
        <v>8377</v>
      </c>
      <c r="T17" s="198">
        <v>5426</v>
      </c>
      <c r="U17" s="199">
        <v>7549</v>
      </c>
      <c r="V17" s="198">
        <v>5404</v>
      </c>
      <c r="W17" s="198">
        <v>9513</v>
      </c>
      <c r="X17" s="198">
        <v>2434</v>
      </c>
      <c r="Y17" s="199">
        <v>6469</v>
      </c>
      <c r="Z17" s="198">
        <v>16044</v>
      </c>
      <c r="AA17" s="198">
        <v>12244</v>
      </c>
    </row>
    <row r="18" spans="1:28" s="24" customFormat="1" ht="15" x14ac:dyDescent="0.3">
      <c r="A18" s="26" t="s">
        <v>32</v>
      </c>
      <c r="B18" s="198">
        <v>90313</v>
      </c>
      <c r="C18" s="198">
        <v>109542</v>
      </c>
      <c r="D18" s="198">
        <v>102556</v>
      </c>
      <c r="E18" s="199">
        <v>93437</v>
      </c>
      <c r="F18" s="198">
        <v>79841</v>
      </c>
      <c r="G18" s="198">
        <v>41567</v>
      </c>
      <c r="H18" s="198">
        <v>41632</v>
      </c>
      <c r="I18" s="199">
        <v>51019</v>
      </c>
      <c r="J18" s="198">
        <v>74501</v>
      </c>
      <c r="K18" s="198">
        <v>67026</v>
      </c>
      <c r="L18" s="198">
        <v>71160</v>
      </c>
      <c r="M18" s="199">
        <v>46096</v>
      </c>
      <c r="N18" s="198">
        <v>48947</v>
      </c>
      <c r="O18" s="198">
        <v>59271</v>
      </c>
      <c r="P18" s="198">
        <v>90297</v>
      </c>
      <c r="Q18" s="199">
        <v>90406</v>
      </c>
      <c r="R18" s="198">
        <v>144594</v>
      </c>
      <c r="S18" s="198">
        <v>163520</v>
      </c>
      <c r="T18" s="198">
        <v>254854</v>
      </c>
      <c r="U18" s="199">
        <v>205102</v>
      </c>
      <c r="V18" s="198">
        <v>302849</v>
      </c>
      <c r="W18" s="198">
        <v>280332</v>
      </c>
      <c r="X18" s="198">
        <v>349674</v>
      </c>
      <c r="Y18" s="199">
        <v>281495</v>
      </c>
      <c r="Z18" s="198">
        <v>259939</v>
      </c>
      <c r="AA18" s="198">
        <v>476920</v>
      </c>
    </row>
    <row r="19" spans="1:28" s="24" customFormat="1" ht="15" x14ac:dyDescent="0.3">
      <c r="A19" s="26" t="s">
        <v>31</v>
      </c>
      <c r="B19" s="198">
        <v>87538</v>
      </c>
      <c r="C19" s="198">
        <v>74486</v>
      </c>
      <c r="D19" s="198">
        <v>241282</v>
      </c>
      <c r="E19" s="199">
        <v>260028</v>
      </c>
      <c r="F19" s="198">
        <v>205257</v>
      </c>
      <c r="G19" s="198">
        <v>220673</v>
      </c>
      <c r="H19" s="198">
        <v>224950</v>
      </c>
      <c r="I19" s="199">
        <v>202947</v>
      </c>
      <c r="J19" s="198">
        <v>163387</v>
      </c>
      <c r="K19" s="198">
        <v>236671</v>
      </c>
      <c r="L19" s="198">
        <v>265730</v>
      </c>
      <c r="M19" s="199">
        <v>315013</v>
      </c>
      <c r="N19" s="198">
        <v>207889</v>
      </c>
      <c r="O19" s="198">
        <v>251054</v>
      </c>
      <c r="P19" s="198">
        <v>182751</v>
      </c>
      <c r="Q19" s="199">
        <v>244385</v>
      </c>
      <c r="R19" s="198">
        <v>350242</v>
      </c>
      <c r="S19" s="198">
        <v>222574</v>
      </c>
      <c r="T19" s="198">
        <v>173789</v>
      </c>
      <c r="U19" s="199">
        <v>213253</v>
      </c>
      <c r="V19" s="198">
        <v>151653</v>
      </c>
      <c r="W19" s="198">
        <v>328241</v>
      </c>
      <c r="X19" s="198">
        <v>256027</v>
      </c>
      <c r="Y19" s="199">
        <v>764307</v>
      </c>
      <c r="Z19" s="198">
        <v>739688</v>
      </c>
      <c r="AA19" s="198">
        <v>153823</v>
      </c>
    </row>
    <row r="20" spans="1:28" s="24" customFormat="1" ht="15" x14ac:dyDescent="0.3">
      <c r="A20" s="27" t="s">
        <v>30</v>
      </c>
      <c r="B20" s="201">
        <v>200417</v>
      </c>
      <c r="C20" s="201">
        <v>200793</v>
      </c>
      <c r="D20" s="201">
        <v>360573</v>
      </c>
      <c r="E20" s="202">
        <v>372571</v>
      </c>
      <c r="F20" s="201">
        <v>299852</v>
      </c>
      <c r="G20" s="201">
        <v>272430</v>
      </c>
      <c r="H20" s="201">
        <v>278874</v>
      </c>
      <c r="I20" s="202">
        <v>267836</v>
      </c>
      <c r="J20" s="201">
        <v>248379</v>
      </c>
      <c r="K20" s="201">
        <v>316835</v>
      </c>
      <c r="L20" s="201">
        <v>354341</v>
      </c>
      <c r="M20" s="202">
        <v>375070</v>
      </c>
      <c r="N20" s="201">
        <v>275098</v>
      </c>
      <c r="O20" s="201">
        <v>329239</v>
      </c>
      <c r="P20" s="201">
        <v>279895</v>
      </c>
      <c r="Q20" s="202">
        <v>347690</v>
      </c>
      <c r="R20" s="201">
        <v>503300</v>
      </c>
      <c r="S20" s="201">
        <v>394471</v>
      </c>
      <c r="T20" s="201">
        <v>434069</v>
      </c>
      <c r="U20" s="202">
        <v>425904</v>
      </c>
      <c r="V20" s="201">
        <v>459906</v>
      </c>
      <c r="W20" s="201">
        <v>618086</v>
      </c>
      <c r="X20" s="201">
        <v>608135</v>
      </c>
      <c r="Y20" s="202">
        <v>1052271</v>
      </c>
      <c r="Z20" s="201">
        <v>1015671</v>
      </c>
      <c r="AA20" s="201">
        <v>642987</v>
      </c>
      <c r="AB20" s="175"/>
    </row>
    <row r="21" spans="1:28" s="24" customFormat="1" ht="15.5" thickBot="1" x14ac:dyDescent="0.35">
      <c r="A21" s="26" t="s">
        <v>156</v>
      </c>
      <c r="B21" s="198">
        <v>0</v>
      </c>
      <c r="C21" s="198">
        <v>0</v>
      </c>
      <c r="D21" s="198">
        <v>7062</v>
      </c>
      <c r="E21" s="199">
        <v>0</v>
      </c>
      <c r="F21" s="198">
        <v>0</v>
      </c>
      <c r="G21" s="198">
        <v>0</v>
      </c>
      <c r="H21" s="198">
        <v>0</v>
      </c>
      <c r="I21" s="199">
        <v>0</v>
      </c>
      <c r="J21" s="198">
        <v>0</v>
      </c>
      <c r="K21" s="198">
        <v>12891</v>
      </c>
      <c r="L21" s="198">
        <v>0</v>
      </c>
      <c r="M21" s="199">
        <v>0</v>
      </c>
      <c r="N21" s="198">
        <v>0</v>
      </c>
      <c r="O21" s="198">
        <v>0</v>
      </c>
      <c r="P21" s="198">
        <v>0</v>
      </c>
      <c r="Q21" s="199">
        <v>0</v>
      </c>
      <c r="R21" s="198">
        <v>0</v>
      </c>
      <c r="S21" s="198">
        <v>0</v>
      </c>
      <c r="T21" s="198">
        <v>0</v>
      </c>
      <c r="U21" s="199">
        <v>0</v>
      </c>
      <c r="V21" s="198">
        <v>0</v>
      </c>
      <c r="W21" s="198">
        <v>0</v>
      </c>
      <c r="X21" s="198">
        <v>0</v>
      </c>
      <c r="Y21" s="199">
        <v>0</v>
      </c>
      <c r="Z21" s="198">
        <v>0</v>
      </c>
      <c r="AA21" s="198">
        <v>0</v>
      </c>
    </row>
    <row r="22" spans="1:28" s="24" customFormat="1" ht="15.5" thickBot="1" x14ac:dyDescent="0.35">
      <c r="A22" s="28" t="s">
        <v>29</v>
      </c>
      <c r="B22" s="203">
        <v>1161722</v>
      </c>
      <c r="C22" s="203">
        <v>1187617</v>
      </c>
      <c r="D22" s="203">
        <v>1358325</v>
      </c>
      <c r="E22" s="204">
        <v>1385133</v>
      </c>
      <c r="F22" s="203">
        <v>1347160</v>
      </c>
      <c r="G22" s="203">
        <v>1321619</v>
      </c>
      <c r="H22" s="203">
        <v>1339014</v>
      </c>
      <c r="I22" s="204">
        <v>1372612</v>
      </c>
      <c r="J22" s="203">
        <v>1386959</v>
      </c>
      <c r="K22" s="203">
        <v>1458176</v>
      </c>
      <c r="L22" s="203">
        <v>1586861</v>
      </c>
      <c r="M22" s="204">
        <v>1683758</v>
      </c>
      <c r="N22" s="203">
        <v>1688942</v>
      </c>
      <c r="O22" s="203">
        <v>1835240</v>
      </c>
      <c r="P22" s="203">
        <v>1884215</v>
      </c>
      <c r="Q22" s="204">
        <v>2037979</v>
      </c>
      <c r="R22" s="203">
        <v>2358984</v>
      </c>
      <c r="S22" s="203">
        <v>2353160</v>
      </c>
      <c r="T22" s="203">
        <v>2504758</v>
      </c>
      <c r="U22" s="204">
        <v>2598003</v>
      </c>
      <c r="V22" s="203">
        <v>2795679</v>
      </c>
      <c r="W22" s="203">
        <v>3220047</v>
      </c>
      <c r="X22" s="203">
        <v>3481681</v>
      </c>
      <c r="Y22" s="204">
        <v>4232372</v>
      </c>
      <c r="Z22" s="203">
        <v>4483316</v>
      </c>
      <c r="AA22" s="203">
        <v>6065060</v>
      </c>
      <c r="AB22" s="175"/>
    </row>
    <row r="23" spans="1:28" s="24" customFormat="1" ht="15" x14ac:dyDescent="0.3">
      <c r="A23" s="26" t="s">
        <v>28</v>
      </c>
      <c r="B23" s="198">
        <v>136393</v>
      </c>
      <c r="C23" s="198">
        <v>134435</v>
      </c>
      <c r="D23" s="198">
        <v>132116</v>
      </c>
      <c r="E23" s="199">
        <v>147019</v>
      </c>
      <c r="F23" s="198">
        <v>151511</v>
      </c>
      <c r="G23" s="198">
        <v>159635</v>
      </c>
      <c r="H23" s="198">
        <v>154259</v>
      </c>
      <c r="I23" s="199">
        <v>135567</v>
      </c>
      <c r="J23" s="198">
        <v>137067</v>
      </c>
      <c r="K23" s="198">
        <v>146384</v>
      </c>
      <c r="L23" s="198">
        <v>152160</v>
      </c>
      <c r="M23" s="199">
        <v>175420</v>
      </c>
      <c r="N23" s="198">
        <v>177382</v>
      </c>
      <c r="O23" s="198">
        <v>173990</v>
      </c>
      <c r="P23" s="198">
        <v>159714</v>
      </c>
      <c r="Q23" s="199">
        <v>243411</v>
      </c>
      <c r="R23" s="198">
        <v>273131</v>
      </c>
      <c r="S23" s="198">
        <v>271709</v>
      </c>
      <c r="T23" s="198">
        <v>300991</v>
      </c>
      <c r="U23" s="199">
        <v>383128</v>
      </c>
      <c r="V23" s="198">
        <v>342744</v>
      </c>
      <c r="W23" s="198">
        <v>265143</v>
      </c>
      <c r="X23" s="198">
        <v>135175</v>
      </c>
      <c r="Y23" s="199">
        <v>64398</v>
      </c>
      <c r="Z23" s="198">
        <v>48739</v>
      </c>
      <c r="AA23" s="198">
        <v>91672</v>
      </c>
    </row>
    <row r="24" spans="1:28" s="24" customFormat="1" ht="15" x14ac:dyDescent="0.3">
      <c r="A24" s="26" t="s">
        <v>23</v>
      </c>
      <c r="B24" s="198">
        <v>7387</v>
      </c>
      <c r="C24" s="198">
        <v>5506</v>
      </c>
      <c r="D24" s="198">
        <v>5347</v>
      </c>
      <c r="E24" s="199">
        <v>9372</v>
      </c>
      <c r="F24" s="198">
        <v>9766</v>
      </c>
      <c r="G24" s="198">
        <v>7216</v>
      </c>
      <c r="H24" s="198">
        <v>19107</v>
      </c>
      <c r="I24" s="199">
        <v>17498</v>
      </c>
      <c r="J24" s="198">
        <v>15994</v>
      </c>
      <c r="K24" s="198">
        <v>14725</v>
      </c>
      <c r="L24" s="198">
        <v>14036</v>
      </c>
      <c r="M24" s="199">
        <v>19408</v>
      </c>
      <c r="N24" s="198">
        <v>18569</v>
      </c>
      <c r="O24" s="198">
        <v>18667</v>
      </c>
      <c r="P24" s="198">
        <v>18791</v>
      </c>
      <c r="Q24" s="199">
        <v>20644</v>
      </c>
      <c r="R24" s="198">
        <v>34080</v>
      </c>
      <c r="S24" s="198">
        <v>35163</v>
      </c>
      <c r="T24" s="198">
        <v>30528</v>
      </c>
      <c r="U24" s="199">
        <v>35600</v>
      </c>
      <c r="V24" s="198">
        <v>33655</v>
      </c>
      <c r="W24" s="198">
        <v>31120</v>
      </c>
      <c r="X24" s="198">
        <v>28677</v>
      </c>
      <c r="Y24" s="199">
        <v>37638</v>
      </c>
      <c r="Z24" s="198">
        <v>33498</v>
      </c>
      <c r="AA24" s="198">
        <v>47388</v>
      </c>
    </row>
    <row r="25" spans="1:28" s="24" customFormat="1" ht="15" x14ac:dyDescent="0.3">
      <c r="A25" s="26" t="s">
        <v>24</v>
      </c>
      <c r="B25" s="198">
        <v>16498</v>
      </c>
      <c r="C25" s="198">
        <v>16015</v>
      </c>
      <c r="D25" s="198">
        <v>14664</v>
      </c>
      <c r="E25" s="199">
        <v>21146</v>
      </c>
      <c r="F25" s="198">
        <v>18557</v>
      </c>
      <c r="G25" s="198">
        <v>22337</v>
      </c>
      <c r="H25" s="198">
        <v>21290</v>
      </c>
      <c r="I25" s="199">
        <v>23909</v>
      </c>
      <c r="J25" s="198">
        <v>22780</v>
      </c>
      <c r="K25" s="198">
        <v>22044</v>
      </c>
      <c r="L25" s="198">
        <v>26080</v>
      </c>
      <c r="M25" s="199">
        <v>29657</v>
      </c>
      <c r="N25" s="198">
        <v>27879</v>
      </c>
      <c r="O25" s="198">
        <v>27403</v>
      </c>
      <c r="P25" s="198">
        <v>28027</v>
      </c>
      <c r="Q25" s="199">
        <v>31668</v>
      </c>
      <c r="R25" s="198">
        <v>29315</v>
      </c>
      <c r="S25" s="198">
        <v>28544</v>
      </c>
      <c r="T25" s="198">
        <v>30697</v>
      </c>
      <c r="U25" s="199">
        <v>12339</v>
      </c>
      <c r="V25" s="198">
        <v>13796</v>
      </c>
      <c r="W25" s="198">
        <v>17207</v>
      </c>
      <c r="X25" s="198">
        <v>25882</v>
      </c>
      <c r="Y25" s="199">
        <v>33058</v>
      </c>
      <c r="Z25" s="198">
        <v>28813</v>
      </c>
      <c r="AA25" s="198">
        <v>36060</v>
      </c>
    </row>
    <row r="26" spans="1:28" s="24" customFormat="1" ht="15" x14ac:dyDescent="0.3">
      <c r="A26" s="26" t="s">
        <v>22</v>
      </c>
      <c r="B26" s="198">
        <v>279867</v>
      </c>
      <c r="C26" s="198">
        <v>280332</v>
      </c>
      <c r="D26" s="198">
        <v>378183</v>
      </c>
      <c r="E26" s="199">
        <v>389096</v>
      </c>
      <c r="F26" s="198">
        <v>382467</v>
      </c>
      <c r="G26" s="198">
        <v>381312</v>
      </c>
      <c r="H26" s="198">
        <v>332423</v>
      </c>
      <c r="I26" s="199">
        <v>349559</v>
      </c>
      <c r="J26" s="198">
        <v>352656</v>
      </c>
      <c r="K26" s="198">
        <v>425720</v>
      </c>
      <c r="L26" s="198">
        <v>443209</v>
      </c>
      <c r="M26" s="199">
        <v>447751</v>
      </c>
      <c r="N26" s="198">
        <v>430744</v>
      </c>
      <c r="O26" s="198">
        <v>439593</v>
      </c>
      <c r="P26" s="198">
        <v>362338</v>
      </c>
      <c r="Q26" s="199">
        <v>477601</v>
      </c>
      <c r="R26" s="198">
        <v>560321</v>
      </c>
      <c r="S26" s="198">
        <v>615996</v>
      </c>
      <c r="T26" s="198">
        <v>587580</v>
      </c>
      <c r="U26" s="199">
        <v>554832</v>
      </c>
      <c r="V26" s="198">
        <v>576282</v>
      </c>
      <c r="W26" s="198">
        <v>699909</v>
      </c>
      <c r="X26" s="198">
        <v>725239</v>
      </c>
      <c r="Y26" s="199">
        <v>1402343</v>
      </c>
      <c r="Z26" s="198">
        <v>1521007</v>
      </c>
      <c r="AA26" s="198">
        <v>1900236</v>
      </c>
    </row>
    <row r="27" spans="1:28" s="24" customFormat="1" ht="15" x14ac:dyDescent="0.3">
      <c r="A27" s="26" t="s">
        <v>27</v>
      </c>
      <c r="B27" s="198">
        <v>39784</v>
      </c>
      <c r="C27" s="198">
        <v>35727</v>
      </c>
      <c r="D27" s="198">
        <v>2582</v>
      </c>
      <c r="E27" s="199">
        <v>16860</v>
      </c>
      <c r="F27" s="198">
        <v>6091</v>
      </c>
      <c r="G27" s="198">
        <v>2020</v>
      </c>
      <c r="H27" s="198">
        <v>255</v>
      </c>
      <c r="I27" s="199">
        <v>362</v>
      </c>
      <c r="J27" s="198">
        <v>431</v>
      </c>
      <c r="K27" s="198">
        <v>1714</v>
      </c>
      <c r="L27" s="198">
        <v>9640</v>
      </c>
      <c r="M27" s="199">
        <v>2544</v>
      </c>
      <c r="N27" s="198">
        <v>25321</v>
      </c>
      <c r="O27" s="198">
        <v>8133</v>
      </c>
      <c r="P27" s="198">
        <v>25132</v>
      </c>
      <c r="Q27" s="199">
        <v>0</v>
      </c>
      <c r="R27" s="198">
        <v>0</v>
      </c>
      <c r="S27" s="198">
        <v>0</v>
      </c>
      <c r="T27" s="198">
        <v>0</v>
      </c>
      <c r="U27" s="199">
        <v>0</v>
      </c>
      <c r="V27" s="200">
        <v>0</v>
      </c>
      <c r="W27" s="200">
        <v>0</v>
      </c>
      <c r="X27" s="200">
        <v>0</v>
      </c>
      <c r="Y27" s="199">
        <v>0</v>
      </c>
      <c r="Z27" s="198">
        <v>0</v>
      </c>
      <c r="AA27" s="198">
        <v>0</v>
      </c>
    </row>
    <row r="28" spans="1:28" s="24" customFormat="1" ht="15" x14ac:dyDescent="0.3">
      <c r="A28" s="26" t="s">
        <v>26</v>
      </c>
      <c r="B28" s="198">
        <v>3535</v>
      </c>
      <c r="C28" s="198">
        <v>4475</v>
      </c>
      <c r="D28" s="198">
        <v>3445</v>
      </c>
      <c r="E28" s="199">
        <v>4469</v>
      </c>
      <c r="F28" s="198">
        <v>4325</v>
      </c>
      <c r="G28" s="198">
        <v>4442</v>
      </c>
      <c r="H28" s="198">
        <v>3636</v>
      </c>
      <c r="I28" s="199">
        <v>3461</v>
      </c>
      <c r="J28" s="198">
        <v>3389</v>
      </c>
      <c r="K28" s="198">
        <v>5887</v>
      </c>
      <c r="L28" s="198">
        <v>6339</v>
      </c>
      <c r="M28" s="199">
        <v>7822</v>
      </c>
      <c r="N28" s="198">
        <v>7998</v>
      </c>
      <c r="O28" s="198">
        <v>11072</v>
      </c>
      <c r="P28" s="198">
        <v>11202</v>
      </c>
      <c r="Q28" s="199">
        <v>12251</v>
      </c>
      <c r="R28" s="198">
        <v>12220</v>
      </c>
      <c r="S28" s="198">
        <v>13139</v>
      </c>
      <c r="T28" s="198">
        <v>13154</v>
      </c>
      <c r="U28" s="199">
        <v>5703</v>
      </c>
      <c r="V28" s="198">
        <v>5678</v>
      </c>
      <c r="W28" s="198">
        <v>5627</v>
      </c>
      <c r="X28" s="198">
        <v>20518</v>
      </c>
      <c r="Y28" s="199">
        <v>15968</v>
      </c>
      <c r="Z28" s="198">
        <v>16049</v>
      </c>
      <c r="AA28" s="198">
        <v>17942</v>
      </c>
    </row>
    <row r="29" spans="1:28" s="24" customFormat="1" ht="15" x14ac:dyDescent="0.3">
      <c r="A29" s="26" t="s">
        <v>18</v>
      </c>
      <c r="B29" s="198">
        <v>1002</v>
      </c>
      <c r="C29" s="198">
        <v>817</v>
      </c>
      <c r="D29" s="198">
        <v>566</v>
      </c>
      <c r="E29" s="199">
        <v>419</v>
      </c>
      <c r="F29" s="198">
        <v>213</v>
      </c>
      <c r="G29" s="198">
        <v>0</v>
      </c>
      <c r="H29" s="198">
        <v>0</v>
      </c>
      <c r="I29" s="199">
        <v>0</v>
      </c>
      <c r="J29" s="198">
        <v>0</v>
      </c>
      <c r="K29" s="198">
        <v>0</v>
      </c>
      <c r="L29" s="198">
        <v>51839</v>
      </c>
      <c r="M29" s="199">
        <v>50159</v>
      </c>
      <c r="N29" s="198">
        <v>22857</v>
      </c>
      <c r="O29" s="198">
        <v>17180</v>
      </c>
      <c r="P29" s="198">
        <v>11679</v>
      </c>
      <c r="Q29" s="199">
        <v>0</v>
      </c>
      <c r="R29" s="198">
        <v>0</v>
      </c>
      <c r="S29" s="198">
        <v>0</v>
      </c>
      <c r="T29" s="198">
        <v>0</v>
      </c>
      <c r="U29" s="199">
        <v>0</v>
      </c>
      <c r="V29" s="198">
        <v>0</v>
      </c>
      <c r="W29" s="198">
        <v>0</v>
      </c>
      <c r="X29" s="198">
        <v>0</v>
      </c>
      <c r="Y29" s="199">
        <v>0</v>
      </c>
      <c r="Z29" s="198">
        <v>77117</v>
      </c>
      <c r="AA29" s="198">
        <v>281352</v>
      </c>
    </row>
    <row r="30" spans="1:28" s="24" customFormat="1" ht="15" x14ac:dyDescent="0.3">
      <c r="A30" s="26" t="s">
        <v>20</v>
      </c>
      <c r="B30" s="198">
        <v>0</v>
      </c>
      <c r="C30" s="198">
        <v>0</v>
      </c>
      <c r="D30" s="198">
        <v>0</v>
      </c>
      <c r="E30" s="199">
        <v>0</v>
      </c>
      <c r="F30" s="198">
        <v>0</v>
      </c>
      <c r="G30" s="198">
        <v>0</v>
      </c>
      <c r="H30" s="198">
        <v>0</v>
      </c>
      <c r="I30" s="199">
        <v>0</v>
      </c>
      <c r="J30" s="198">
        <v>1750</v>
      </c>
      <c r="K30" s="198">
        <v>0</v>
      </c>
      <c r="L30" s="198">
        <v>0</v>
      </c>
      <c r="M30" s="199">
        <v>0</v>
      </c>
      <c r="N30" s="198">
        <v>0</v>
      </c>
      <c r="O30" s="198">
        <v>0</v>
      </c>
      <c r="P30" s="198">
        <v>0</v>
      </c>
      <c r="Q30" s="199">
        <v>0</v>
      </c>
      <c r="R30" s="198">
        <v>0</v>
      </c>
      <c r="S30" s="198">
        <v>0</v>
      </c>
      <c r="T30" s="198">
        <v>0</v>
      </c>
      <c r="U30" s="199">
        <v>0</v>
      </c>
      <c r="V30" s="198">
        <v>0</v>
      </c>
      <c r="W30" s="198">
        <v>0</v>
      </c>
      <c r="X30" s="198">
        <v>0</v>
      </c>
      <c r="Y30" s="199">
        <v>0</v>
      </c>
      <c r="Z30" s="198">
        <v>0</v>
      </c>
      <c r="AA30" s="198">
        <v>14170</v>
      </c>
    </row>
    <row r="31" spans="1:28" s="24" customFormat="1" ht="15" x14ac:dyDescent="0.3">
      <c r="A31" s="27" t="s">
        <v>25</v>
      </c>
      <c r="B31" s="201">
        <v>484466</v>
      </c>
      <c r="C31" s="201">
        <v>477307</v>
      </c>
      <c r="D31" s="201">
        <v>536903</v>
      </c>
      <c r="E31" s="202">
        <v>588381</v>
      </c>
      <c r="F31" s="201">
        <v>572930</v>
      </c>
      <c r="G31" s="201">
        <v>576962</v>
      </c>
      <c r="H31" s="201">
        <v>530970</v>
      </c>
      <c r="I31" s="202">
        <v>530356</v>
      </c>
      <c r="J31" s="201">
        <v>534067</v>
      </c>
      <c r="K31" s="201">
        <v>616474</v>
      </c>
      <c r="L31" s="201">
        <v>703303</v>
      </c>
      <c r="M31" s="202">
        <v>732761</v>
      </c>
      <c r="N31" s="201">
        <v>710750</v>
      </c>
      <c r="O31" s="201">
        <v>696038</v>
      </c>
      <c r="P31" s="201">
        <v>616883</v>
      </c>
      <c r="Q31" s="202">
        <v>785575</v>
      </c>
      <c r="R31" s="201">
        <v>909067</v>
      </c>
      <c r="S31" s="201">
        <v>964551</v>
      </c>
      <c r="T31" s="201">
        <v>962950</v>
      </c>
      <c r="U31" s="202">
        <v>991602</v>
      </c>
      <c r="V31" s="201">
        <v>972155</v>
      </c>
      <c r="W31" s="201">
        <v>1019006</v>
      </c>
      <c r="X31" s="201">
        <v>935491</v>
      </c>
      <c r="Y31" s="202">
        <v>1553405</v>
      </c>
      <c r="Z31" s="201">
        <v>1725223</v>
      </c>
      <c r="AA31" s="201">
        <v>2388820</v>
      </c>
      <c r="AB31" s="175"/>
    </row>
    <row r="32" spans="1:28" s="24" customFormat="1" ht="15" x14ac:dyDescent="0.3">
      <c r="A32" s="26" t="s">
        <v>81</v>
      </c>
      <c r="B32" s="198">
        <v>3743</v>
      </c>
      <c r="C32" s="198">
        <v>4711</v>
      </c>
      <c r="D32" s="198">
        <v>2200</v>
      </c>
      <c r="E32" s="199">
        <v>3423</v>
      </c>
      <c r="F32" s="198">
        <v>3023</v>
      </c>
      <c r="G32" s="198">
        <v>1425</v>
      </c>
      <c r="H32" s="198">
        <v>1592</v>
      </c>
      <c r="I32" s="199">
        <v>2084</v>
      </c>
      <c r="J32" s="198">
        <v>2022</v>
      </c>
      <c r="K32" s="198">
        <v>1747</v>
      </c>
      <c r="L32" s="198">
        <v>1957</v>
      </c>
      <c r="M32" s="199">
        <v>2880</v>
      </c>
      <c r="N32" s="198">
        <v>2895</v>
      </c>
      <c r="O32" s="198">
        <v>2717</v>
      </c>
      <c r="P32" s="198">
        <v>2167</v>
      </c>
      <c r="Q32" s="199">
        <v>2848</v>
      </c>
      <c r="R32" s="198">
        <v>2579</v>
      </c>
      <c r="S32" s="198">
        <v>2285</v>
      </c>
      <c r="T32" s="198">
        <v>2043</v>
      </c>
      <c r="U32" s="199">
        <v>4133</v>
      </c>
      <c r="V32" s="198">
        <v>4118</v>
      </c>
      <c r="W32" s="198">
        <v>3958</v>
      </c>
      <c r="X32" s="198">
        <v>5052</v>
      </c>
      <c r="Y32" s="199">
        <v>3910</v>
      </c>
      <c r="Z32" s="198">
        <v>4037</v>
      </c>
      <c r="AA32" s="198">
        <v>16315</v>
      </c>
    </row>
    <row r="33" spans="1:28" s="24" customFormat="1" ht="15" x14ac:dyDescent="0.3">
      <c r="A33" s="26" t="s">
        <v>23</v>
      </c>
      <c r="B33" s="198">
        <v>2378</v>
      </c>
      <c r="C33" s="198">
        <v>4492</v>
      </c>
      <c r="D33" s="198">
        <v>4221</v>
      </c>
      <c r="E33" s="199">
        <v>7395</v>
      </c>
      <c r="F33" s="198">
        <v>5117</v>
      </c>
      <c r="G33" s="198">
        <v>4812</v>
      </c>
      <c r="H33" s="198">
        <v>7284</v>
      </c>
      <c r="I33" s="199">
        <v>6183</v>
      </c>
      <c r="J33" s="198">
        <v>6524</v>
      </c>
      <c r="K33" s="198">
        <v>7334</v>
      </c>
      <c r="L33" s="198">
        <v>6548</v>
      </c>
      <c r="M33" s="199">
        <v>7666</v>
      </c>
      <c r="N33" s="198">
        <v>9762</v>
      </c>
      <c r="O33" s="198">
        <v>9300</v>
      </c>
      <c r="P33" s="198">
        <v>8768</v>
      </c>
      <c r="Q33" s="199">
        <v>8550</v>
      </c>
      <c r="R33" s="198">
        <v>29099</v>
      </c>
      <c r="S33" s="198">
        <v>33032</v>
      </c>
      <c r="T33" s="198">
        <v>35325</v>
      </c>
      <c r="U33" s="199">
        <v>34868</v>
      </c>
      <c r="V33" s="198">
        <v>30194</v>
      </c>
      <c r="W33" s="198">
        <v>23525</v>
      </c>
      <c r="X33" s="198">
        <v>16571</v>
      </c>
      <c r="Y33" s="199">
        <v>58022</v>
      </c>
      <c r="Z33" s="198">
        <v>42661</v>
      </c>
      <c r="AA33" s="198">
        <v>27627</v>
      </c>
    </row>
    <row r="34" spans="1:28" s="24" customFormat="1" ht="15" x14ac:dyDescent="0.3">
      <c r="A34" s="26" t="s">
        <v>22</v>
      </c>
      <c r="B34" s="198">
        <v>55351</v>
      </c>
      <c r="C34" s="198">
        <v>85914</v>
      </c>
      <c r="D34" s="198">
        <v>69964</v>
      </c>
      <c r="E34" s="199">
        <v>62317</v>
      </c>
      <c r="F34" s="198">
        <v>98981</v>
      </c>
      <c r="G34" s="198">
        <v>120980</v>
      </c>
      <c r="H34" s="198">
        <v>189632</v>
      </c>
      <c r="I34" s="199">
        <v>190227</v>
      </c>
      <c r="J34" s="198">
        <v>197185</v>
      </c>
      <c r="K34" s="198">
        <v>179367</v>
      </c>
      <c r="L34" s="198">
        <v>159666</v>
      </c>
      <c r="M34" s="199">
        <v>163222</v>
      </c>
      <c r="N34" s="198">
        <v>145487</v>
      </c>
      <c r="O34" s="198">
        <v>162911</v>
      </c>
      <c r="P34" s="198">
        <v>160263</v>
      </c>
      <c r="Q34" s="199">
        <v>71731</v>
      </c>
      <c r="R34" s="198">
        <v>99246</v>
      </c>
      <c r="S34" s="198">
        <v>35306</v>
      </c>
      <c r="T34" s="198">
        <v>101095</v>
      </c>
      <c r="U34" s="199">
        <v>61223</v>
      </c>
      <c r="V34" s="198">
        <v>89774</v>
      </c>
      <c r="W34" s="198">
        <v>205082</v>
      </c>
      <c r="X34" s="198">
        <v>249991</v>
      </c>
      <c r="Y34" s="199">
        <v>46224</v>
      </c>
      <c r="Z34" s="198">
        <v>182191</v>
      </c>
      <c r="AA34" s="198">
        <v>698360</v>
      </c>
    </row>
    <row r="35" spans="1:28" s="24" customFormat="1" ht="15" x14ac:dyDescent="0.3">
      <c r="A35" s="26" t="s">
        <v>21</v>
      </c>
      <c r="B35" s="198">
        <v>4161</v>
      </c>
      <c r="C35" s="198">
        <v>6174</v>
      </c>
      <c r="D35" s="198">
        <v>6845</v>
      </c>
      <c r="E35" s="199">
        <v>12553</v>
      </c>
      <c r="F35" s="198">
        <v>4362</v>
      </c>
      <c r="G35" s="198">
        <v>6609</v>
      </c>
      <c r="H35" s="198">
        <v>9343</v>
      </c>
      <c r="I35" s="199">
        <v>11508</v>
      </c>
      <c r="J35" s="198">
        <v>6537</v>
      </c>
      <c r="K35" s="198">
        <v>8697</v>
      </c>
      <c r="L35" s="198">
        <v>12350</v>
      </c>
      <c r="M35" s="199">
        <v>17491</v>
      </c>
      <c r="N35" s="198">
        <v>8842</v>
      </c>
      <c r="O35" s="198">
        <v>12953</v>
      </c>
      <c r="P35" s="198">
        <v>18861</v>
      </c>
      <c r="Q35" s="199">
        <v>25120</v>
      </c>
      <c r="R35" s="198">
        <v>8836</v>
      </c>
      <c r="S35" s="198">
        <v>12175</v>
      </c>
      <c r="T35" s="198">
        <v>16380</v>
      </c>
      <c r="U35" s="199">
        <v>17555</v>
      </c>
      <c r="V35" s="198">
        <v>10123</v>
      </c>
      <c r="W35" s="198">
        <v>14794</v>
      </c>
      <c r="X35" s="198">
        <v>26043</v>
      </c>
      <c r="Y35" s="199">
        <v>32656</v>
      </c>
      <c r="Z35" s="198">
        <v>6664</v>
      </c>
      <c r="AA35" s="198">
        <v>17388</v>
      </c>
    </row>
    <row r="36" spans="1:28" s="24" customFormat="1" ht="15" x14ac:dyDescent="0.3">
      <c r="A36" s="26" t="s">
        <v>20</v>
      </c>
      <c r="B36" s="198">
        <v>19468</v>
      </c>
      <c r="C36" s="198">
        <v>0</v>
      </c>
      <c r="D36" s="198">
        <v>0</v>
      </c>
      <c r="E36" s="199">
        <v>3039</v>
      </c>
      <c r="F36" s="198">
        <v>2908</v>
      </c>
      <c r="G36" s="198">
        <v>1265</v>
      </c>
      <c r="H36" s="198">
        <v>0</v>
      </c>
      <c r="I36" s="199">
        <v>0</v>
      </c>
      <c r="J36" s="198">
        <v>0</v>
      </c>
      <c r="K36" s="198">
        <v>3635</v>
      </c>
      <c r="L36" s="198">
        <v>31504</v>
      </c>
      <c r="M36" s="199">
        <v>44625</v>
      </c>
      <c r="N36" s="198">
        <v>68156</v>
      </c>
      <c r="O36" s="198">
        <v>82336</v>
      </c>
      <c r="P36" s="198">
        <v>113888</v>
      </c>
      <c r="Q36" s="199">
        <v>58770</v>
      </c>
      <c r="R36" s="198">
        <v>91374</v>
      </c>
      <c r="S36" s="198">
        <v>49057</v>
      </c>
      <c r="T36" s="198">
        <v>28030</v>
      </c>
      <c r="U36" s="199">
        <v>3</v>
      </c>
      <c r="V36" s="198">
        <v>51451</v>
      </c>
      <c r="W36" s="198">
        <v>151747</v>
      </c>
      <c r="X36" s="198">
        <v>296852</v>
      </c>
      <c r="Y36" s="199">
        <v>382041</v>
      </c>
      <c r="Z36" s="198">
        <v>427189</v>
      </c>
      <c r="AA36" s="198">
        <v>328414</v>
      </c>
    </row>
    <row r="37" spans="1:28" s="24" customFormat="1" ht="15" x14ac:dyDescent="0.3">
      <c r="A37" s="26" t="s">
        <v>19</v>
      </c>
      <c r="B37" s="198">
        <v>6520</v>
      </c>
      <c r="C37" s="198">
        <v>7379</v>
      </c>
      <c r="D37" s="198">
        <v>5345</v>
      </c>
      <c r="E37" s="199">
        <v>6040</v>
      </c>
      <c r="F37" s="198">
        <v>3354</v>
      </c>
      <c r="G37" s="198">
        <v>3947</v>
      </c>
      <c r="H37" s="198">
        <v>3472</v>
      </c>
      <c r="I37" s="199">
        <v>5117</v>
      </c>
      <c r="J37" s="198">
        <v>7243</v>
      </c>
      <c r="K37" s="198">
        <v>8359</v>
      </c>
      <c r="L37" s="198">
        <v>8174</v>
      </c>
      <c r="M37" s="199">
        <v>11372</v>
      </c>
      <c r="N37" s="198">
        <v>14985</v>
      </c>
      <c r="O37" s="198">
        <v>13431</v>
      </c>
      <c r="P37" s="198">
        <v>19911</v>
      </c>
      <c r="Q37" s="199">
        <v>20312</v>
      </c>
      <c r="R37" s="198">
        <v>17602</v>
      </c>
      <c r="S37" s="198">
        <v>11721</v>
      </c>
      <c r="T37" s="198">
        <v>15580</v>
      </c>
      <c r="U37" s="199">
        <v>36549</v>
      </c>
      <c r="V37" s="198">
        <v>35433</v>
      </c>
      <c r="W37" s="198">
        <v>32024</v>
      </c>
      <c r="X37" s="198">
        <v>28659</v>
      </c>
      <c r="Y37" s="199">
        <v>47715</v>
      </c>
      <c r="Z37" s="198">
        <v>37329</v>
      </c>
      <c r="AA37" s="198">
        <v>33235</v>
      </c>
    </row>
    <row r="38" spans="1:28" s="24" customFormat="1" ht="15" x14ac:dyDescent="0.3">
      <c r="A38" s="26" t="s">
        <v>18</v>
      </c>
      <c r="B38" s="198">
        <v>64021</v>
      </c>
      <c r="C38" s="198">
        <v>73827</v>
      </c>
      <c r="D38" s="198">
        <v>85690</v>
      </c>
      <c r="E38" s="199">
        <v>98269</v>
      </c>
      <c r="F38" s="198">
        <v>72722</v>
      </c>
      <c r="G38" s="198">
        <v>59479</v>
      </c>
      <c r="H38" s="198">
        <v>75821</v>
      </c>
      <c r="I38" s="199">
        <v>118619</v>
      </c>
      <c r="J38" s="198">
        <v>117911</v>
      </c>
      <c r="K38" s="198">
        <v>109091</v>
      </c>
      <c r="L38" s="198">
        <v>134727</v>
      </c>
      <c r="M38" s="199">
        <v>138482</v>
      </c>
      <c r="N38" s="198">
        <v>147583</v>
      </c>
      <c r="O38" s="198">
        <v>196561</v>
      </c>
      <c r="P38" s="198">
        <v>203254</v>
      </c>
      <c r="Q38" s="199">
        <v>221013</v>
      </c>
      <c r="R38" s="198">
        <v>233131</v>
      </c>
      <c r="S38" s="198">
        <v>225163</v>
      </c>
      <c r="T38" s="198">
        <v>236925</v>
      </c>
      <c r="U38" s="199">
        <v>205055</v>
      </c>
      <c r="V38" s="198">
        <v>297635</v>
      </c>
      <c r="W38" s="198">
        <v>367448</v>
      </c>
      <c r="X38" s="198">
        <v>402713</v>
      </c>
      <c r="Y38" s="199">
        <v>487186</v>
      </c>
      <c r="Z38" s="198">
        <v>415924</v>
      </c>
      <c r="AA38" s="198">
        <v>430342</v>
      </c>
    </row>
    <row r="39" spans="1:28" s="24" customFormat="1" ht="15" x14ac:dyDescent="0.3">
      <c r="A39" s="27" t="s">
        <v>17</v>
      </c>
      <c r="B39" s="201">
        <v>155642</v>
      </c>
      <c r="C39" s="201">
        <v>182497</v>
      </c>
      <c r="D39" s="201">
        <v>174265</v>
      </c>
      <c r="E39" s="202">
        <v>193036</v>
      </c>
      <c r="F39" s="201">
        <v>190467</v>
      </c>
      <c r="G39" s="201">
        <v>198517</v>
      </c>
      <c r="H39" s="201">
        <v>287144</v>
      </c>
      <c r="I39" s="202">
        <v>333738</v>
      </c>
      <c r="J39" s="201">
        <v>337422</v>
      </c>
      <c r="K39" s="201">
        <v>318230</v>
      </c>
      <c r="L39" s="201">
        <v>354926</v>
      </c>
      <c r="M39" s="202">
        <v>385738</v>
      </c>
      <c r="N39" s="201">
        <v>397710</v>
      </c>
      <c r="O39" s="201">
        <v>480209</v>
      </c>
      <c r="P39" s="201">
        <v>527112</v>
      </c>
      <c r="Q39" s="202">
        <v>408344</v>
      </c>
      <c r="R39" s="201">
        <v>481867</v>
      </c>
      <c r="S39" s="201">
        <v>368739</v>
      </c>
      <c r="T39" s="201">
        <v>435378</v>
      </c>
      <c r="U39" s="202">
        <v>359386</v>
      </c>
      <c r="V39" s="201">
        <v>518728</v>
      </c>
      <c r="W39" s="201">
        <v>798578</v>
      </c>
      <c r="X39" s="201">
        <v>1025881</v>
      </c>
      <c r="Y39" s="202">
        <v>1057754</v>
      </c>
      <c r="Z39" s="201">
        <v>1115995</v>
      </c>
      <c r="AA39" s="201">
        <v>1551681</v>
      </c>
      <c r="AB39" s="175"/>
    </row>
    <row r="40" spans="1:28" s="24" customFormat="1" ht="15.5" thickBot="1" x14ac:dyDescent="0.35">
      <c r="A40" s="26" t="s">
        <v>157</v>
      </c>
      <c r="B40" s="198">
        <v>0</v>
      </c>
      <c r="C40" s="198">
        <v>0</v>
      </c>
      <c r="D40" s="198">
        <v>1558</v>
      </c>
      <c r="E40" s="199">
        <v>0</v>
      </c>
      <c r="F40" s="198">
        <v>0</v>
      </c>
      <c r="G40" s="198">
        <v>0</v>
      </c>
      <c r="H40" s="198">
        <v>0</v>
      </c>
      <c r="I40" s="199">
        <v>0</v>
      </c>
      <c r="J40" s="198">
        <v>0</v>
      </c>
      <c r="K40" s="198">
        <v>1715</v>
      </c>
      <c r="L40" s="198">
        <v>0</v>
      </c>
      <c r="M40" s="199">
        <v>0</v>
      </c>
      <c r="N40" s="198">
        <v>0</v>
      </c>
      <c r="O40" s="198">
        <v>0</v>
      </c>
      <c r="P40" s="198">
        <v>0</v>
      </c>
      <c r="Q40" s="199">
        <v>0</v>
      </c>
      <c r="R40" s="198">
        <v>0</v>
      </c>
      <c r="S40" s="198">
        <v>0</v>
      </c>
      <c r="T40" s="198">
        <v>0</v>
      </c>
      <c r="U40" s="199">
        <v>0</v>
      </c>
      <c r="V40" s="198">
        <v>0</v>
      </c>
      <c r="W40" s="198">
        <v>0</v>
      </c>
      <c r="X40" s="198">
        <v>0</v>
      </c>
      <c r="Y40" s="199">
        <v>0</v>
      </c>
      <c r="Z40" s="198">
        <v>0</v>
      </c>
      <c r="AA40" s="198">
        <v>0</v>
      </c>
    </row>
    <row r="41" spans="1:28" s="24" customFormat="1" ht="15.5" thickBot="1" x14ac:dyDescent="0.35">
      <c r="A41" s="28" t="s">
        <v>16</v>
      </c>
      <c r="B41" s="203">
        <v>640108</v>
      </c>
      <c r="C41" s="203">
        <v>659804</v>
      </c>
      <c r="D41" s="203">
        <v>712726</v>
      </c>
      <c r="E41" s="204">
        <v>781417</v>
      </c>
      <c r="F41" s="203">
        <v>763397</v>
      </c>
      <c r="G41" s="203">
        <v>775479</v>
      </c>
      <c r="H41" s="203">
        <v>818114</v>
      </c>
      <c r="I41" s="204">
        <v>864094</v>
      </c>
      <c r="J41" s="203">
        <v>871489</v>
      </c>
      <c r="K41" s="203">
        <v>936419</v>
      </c>
      <c r="L41" s="203">
        <v>1058229</v>
      </c>
      <c r="M41" s="204">
        <v>1118499</v>
      </c>
      <c r="N41" s="203">
        <v>1108460</v>
      </c>
      <c r="O41" s="203">
        <v>1176247</v>
      </c>
      <c r="P41" s="203">
        <v>1143995</v>
      </c>
      <c r="Q41" s="204">
        <v>1193919</v>
      </c>
      <c r="R41" s="203">
        <v>1390934</v>
      </c>
      <c r="S41" s="203">
        <v>1333290</v>
      </c>
      <c r="T41" s="203">
        <v>1398328</v>
      </c>
      <c r="U41" s="204">
        <v>1350988</v>
      </c>
      <c r="V41" s="203">
        <v>1490883</v>
      </c>
      <c r="W41" s="203">
        <v>1817584</v>
      </c>
      <c r="X41" s="203">
        <v>1961372</v>
      </c>
      <c r="Y41" s="204">
        <v>2611159</v>
      </c>
      <c r="Z41" s="203">
        <v>2841218</v>
      </c>
      <c r="AA41" s="203">
        <v>3940501</v>
      </c>
      <c r="AB41" s="175"/>
    </row>
    <row r="42" spans="1:28" s="24" customFormat="1" ht="15.5" thickBot="1" x14ac:dyDescent="0.35">
      <c r="A42" s="28" t="s">
        <v>15</v>
      </c>
      <c r="B42" s="203">
        <v>521614</v>
      </c>
      <c r="C42" s="203">
        <v>527813</v>
      </c>
      <c r="D42" s="203">
        <v>645599</v>
      </c>
      <c r="E42" s="204">
        <v>603716</v>
      </c>
      <c r="F42" s="203">
        <v>583763</v>
      </c>
      <c r="G42" s="203">
        <v>546140</v>
      </c>
      <c r="H42" s="203">
        <v>520900</v>
      </c>
      <c r="I42" s="204">
        <v>508518</v>
      </c>
      <c r="J42" s="203">
        <v>515470</v>
      </c>
      <c r="K42" s="203">
        <v>521757</v>
      </c>
      <c r="L42" s="203">
        <v>528632</v>
      </c>
      <c r="M42" s="204">
        <v>565259</v>
      </c>
      <c r="N42" s="203">
        <v>580482</v>
      </c>
      <c r="O42" s="203">
        <v>658993</v>
      </c>
      <c r="P42" s="203">
        <v>740220</v>
      </c>
      <c r="Q42" s="204">
        <v>844060</v>
      </c>
      <c r="R42" s="203">
        <v>968050</v>
      </c>
      <c r="S42" s="203">
        <v>1019870</v>
      </c>
      <c r="T42" s="203">
        <v>1106430</v>
      </c>
      <c r="U42" s="204">
        <v>1247015</v>
      </c>
      <c r="V42" s="203">
        <v>1304796</v>
      </c>
      <c r="W42" s="203">
        <v>1402463</v>
      </c>
      <c r="X42" s="203">
        <v>1520309</v>
      </c>
      <c r="Y42" s="204">
        <v>1621213</v>
      </c>
      <c r="Z42" s="203">
        <v>1642098</v>
      </c>
      <c r="AA42" s="203">
        <v>2124559</v>
      </c>
      <c r="AB42" s="175"/>
    </row>
    <row r="43" spans="1:28" s="24" customFormat="1" ht="15.5" thickBot="1" x14ac:dyDescent="0.35">
      <c r="A43" s="28" t="s">
        <v>14</v>
      </c>
      <c r="B43" s="203">
        <v>1161722</v>
      </c>
      <c r="C43" s="203">
        <v>1187617</v>
      </c>
      <c r="D43" s="203">
        <v>1358325</v>
      </c>
      <c r="E43" s="204">
        <v>1385133</v>
      </c>
      <c r="F43" s="203">
        <v>1347160</v>
      </c>
      <c r="G43" s="203">
        <v>1321619</v>
      </c>
      <c r="H43" s="203">
        <v>1339014</v>
      </c>
      <c r="I43" s="204">
        <v>1372612</v>
      </c>
      <c r="J43" s="203">
        <v>1386959</v>
      </c>
      <c r="K43" s="203">
        <v>1458176</v>
      </c>
      <c r="L43" s="203">
        <v>1586861</v>
      </c>
      <c r="M43" s="204">
        <v>1683758</v>
      </c>
      <c r="N43" s="203">
        <v>1688942</v>
      </c>
      <c r="O43" s="203">
        <v>1835240</v>
      </c>
      <c r="P43" s="203">
        <v>1884215</v>
      </c>
      <c r="Q43" s="204">
        <v>2037979</v>
      </c>
      <c r="R43" s="203">
        <v>2358984</v>
      </c>
      <c r="S43" s="203">
        <v>2353160</v>
      </c>
      <c r="T43" s="203">
        <v>2504758</v>
      </c>
      <c r="U43" s="204">
        <v>2598003</v>
      </c>
      <c r="V43" s="203">
        <v>2795679</v>
      </c>
      <c r="W43" s="203">
        <v>3220047</v>
      </c>
      <c r="X43" s="203">
        <v>3481681</v>
      </c>
      <c r="Y43" s="204">
        <v>4232372</v>
      </c>
      <c r="Z43" s="203">
        <v>4483316</v>
      </c>
      <c r="AA43" s="203">
        <v>6065060</v>
      </c>
      <c r="AB43" s="175"/>
    </row>
    <row r="44" spans="1:28" x14ac:dyDescent="0.35">
      <c r="B44" s="8"/>
      <c r="C44" s="8"/>
      <c r="D44" s="8"/>
      <c r="E44" s="8"/>
      <c r="F44" s="8"/>
      <c r="G44" s="8"/>
      <c r="H44" s="8"/>
      <c r="I44" s="8"/>
      <c r="J44" s="8"/>
      <c r="K44" s="8"/>
      <c r="L44" s="8"/>
      <c r="M44" s="8"/>
      <c r="N44" s="8"/>
      <c r="O44" s="8"/>
      <c r="P44" s="8"/>
      <c r="Q44" s="8"/>
      <c r="R44" s="8"/>
      <c r="S44" s="8"/>
      <c r="T44" s="8"/>
      <c r="U44" s="8"/>
      <c r="V44" s="8"/>
      <c r="W44" s="8"/>
      <c r="X44" s="8"/>
      <c r="Y44" s="8"/>
      <c r="Z44" s="8"/>
      <c r="AA44" s="8"/>
    </row>
    <row r="45" spans="1:28" x14ac:dyDescent="0.35">
      <c r="A45" s="115" t="s">
        <v>210</v>
      </c>
      <c r="B45" s="8"/>
      <c r="C45" s="8"/>
      <c r="D45" s="8"/>
      <c r="E45" s="8"/>
      <c r="F45" s="8"/>
      <c r="G45" s="8"/>
      <c r="H45" s="8"/>
      <c r="I45" s="8"/>
      <c r="J45" s="8"/>
      <c r="K45" s="8"/>
      <c r="L45" s="8"/>
      <c r="M45" s="8"/>
      <c r="N45" s="8"/>
      <c r="O45" s="8"/>
      <c r="P45" s="8"/>
      <c r="Q45" s="8"/>
      <c r="R45" s="8"/>
      <c r="S45" s="8"/>
      <c r="T45" s="8"/>
      <c r="U45" s="8"/>
      <c r="V45" s="8"/>
      <c r="W45" s="8"/>
      <c r="X45" s="8"/>
      <c r="Y45" s="8"/>
      <c r="Z45" s="8"/>
      <c r="AA45" s="8"/>
    </row>
    <row r="46" spans="1:28" x14ac:dyDescent="0.35">
      <c r="B46" s="8"/>
      <c r="C46" s="8"/>
      <c r="D46" s="8"/>
      <c r="E46" s="8"/>
      <c r="F46" s="8"/>
      <c r="G46" s="8"/>
      <c r="H46" s="8"/>
      <c r="I46" s="8"/>
      <c r="J46" s="8"/>
      <c r="K46" s="8"/>
      <c r="L46" s="8"/>
      <c r="M46" s="8"/>
      <c r="N46" s="8"/>
      <c r="O46" s="8"/>
      <c r="P46" s="8"/>
      <c r="Q46" s="8"/>
      <c r="R46" s="8"/>
      <c r="S46" s="8"/>
      <c r="T46" s="8"/>
      <c r="U46" s="8"/>
      <c r="V46" s="8"/>
      <c r="W46" s="8"/>
      <c r="X46" s="8"/>
      <c r="Y46" s="8"/>
      <c r="Z46" s="8"/>
      <c r="AA46" s="8"/>
    </row>
  </sheetData>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F82625-A0B2-44CC-8DCD-5DD0BECA5DD2}">
  <dimension ref="A5:AG98"/>
  <sheetViews>
    <sheetView showGridLines="0" zoomScaleNormal="100" workbookViewId="0">
      <pane xSplit="1" ySplit="7" topLeftCell="B8" activePane="bottomRight" state="frozen"/>
      <selection pane="topRight"/>
      <selection pane="bottomLeft"/>
      <selection pane="bottomRight"/>
    </sheetView>
  </sheetViews>
  <sheetFormatPr defaultColWidth="11.453125" defaultRowHeight="15" x14ac:dyDescent="0.5"/>
  <cols>
    <col min="1" max="1" width="60.81640625" style="10" bestFit="1" customWidth="1"/>
    <col min="2" max="11" width="10.08984375" style="75" customWidth="1"/>
    <col min="12" max="13" width="10.08984375" style="75" customWidth="1" collapsed="1"/>
    <col min="14" max="26" width="10.08984375" style="75" customWidth="1"/>
    <col min="27" max="29" width="10.08984375" style="82" customWidth="1"/>
    <col min="30" max="30" width="10.08984375" style="75" customWidth="1"/>
    <col min="31" max="31" width="11.7265625" style="75" customWidth="1"/>
    <col min="32" max="33" width="10.08984375" style="75" customWidth="1"/>
    <col min="34" max="16384" width="11.453125" style="10"/>
  </cols>
  <sheetData>
    <row r="5" spans="1:33" ht="17.5" x14ac:dyDescent="0.5">
      <c r="A5" s="17" t="s">
        <v>121</v>
      </c>
    </row>
    <row r="6" spans="1:33" x14ac:dyDescent="0.5">
      <c r="A6" s="11"/>
    </row>
    <row r="7" spans="1:33" ht="15.5" thickBot="1" x14ac:dyDescent="0.55000000000000004">
      <c r="A7" s="147" t="s">
        <v>50</v>
      </c>
      <c r="B7" s="123" t="s">
        <v>120</v>
      </c>
      <c r="C7" s="123" t="s">
        <v>119</v>
      </c>
      <c r="D7" s="123" t="s">
        <v>118</v>
      </c>
      <c r="E7" s="123" t="s">
        <v>117</v>
      </c>
      <c r="F7" s="142">
        <v>2019</v>
      </c>
      <c r="G7" s="123" t="s">
        <v>116</v>
      </c>
      <c r="H7" s="123" t="s">
        <v>115</v>
      </c>
      <c r="I7" s="123" t="s">
        <v>114</v>
      </c>
      <c r="J7" s="123" t="s">
        <v>113</v>
      </c>
      <c r="K7" s="142">
        <v>2020</v>
      </c>
      <c r="L7" s="123" t="s">
        <v>112</v>
      </c>
      <c r="M7" s="123" t="s">
        <v>111</v>
      </c>
      <c r="N7" s="123" t="s">
        <v>110</v>
      </c>
      <c r="O7" s="123" t="s">
        <v>109</v>
      </c>
      <c r="P7" s="142">
        <v>2021</v>
      </c>
      <c r="Q7" s="123" t="s">
        <v>108</v>
      </c>
      <c r="R7" s="123" t="s">
        <v>130</v>
      </c>
      <c r="S7" s="123" t="s">
        <v>138</v>
      </c>
      <c r="T7" s="123" t="s">
        <v>139</v>
      </c>
      <c r="U7" s="142">
        <v>2022</v>
      </c>
      <c r="V7" s="123" t="s">
        <v>158</v>
      </c>
      <c r="W7" s="123" t="s">
        <v>166</v>
      </c>
      <c r="X7" s="123" t="s">
        <v>170</v>
      </c>
      <c r="Y7" s="123" t="s">
        <v>185</v>
      </c>
      <c r="Z7" s="142">
        <v>2023</v>
      </c>
      <c r="AA7" s="123" t="s">
        <v>187</v>
      </c>
      <c r="AB7" s="123" t="s">
        <v>455</v>
      </c>
      <c r="AC7" s="123" t="s">
        <v>469</v>
      </c>
      <c r="AD7" s="123" t="s">
        <v>480</v>
      </c>
      <c r="AE7" s="142">
        <v>2024</v>
      </c>
      <c r="AF7" s="123" t="s">
        <v>498</v>
      </c>
      <c r="AG7" s="123" t="s">
        <v>514</v>
      </c>
    </row>
    <row r="8" spans="1:33" x14ac:dyDescent="0.5">
      <c r="A8" s="12" t="s">
        <v>103</v>
      </c>
      <c r="B8" s="76"/>
      <c r="C8" s="76"/>
      <c r="D8" s="76"/>
      <c r="E8" s="76"/>
      <c r="F8" s="77"/>
      <c r="G8" s="76"/>
      <c r="H8" s="76"/>
      <c r="I8" s="76"/>
      <c r="J8" s="76"/>
      <c r="K8" s="77"/>
      <c r="L8" s="78"/>
      <c r="M8" s="78"/>
      <c r="N8" s="76"/>
      <c r="O8" s="79"/>
      <c r="P8" s="77"/>
      <c r="Q8" s="78"/>
      <c r="R8" s="78"/>
      <c r="S8" s="78"/>
      <c r="T8" s="79"/>
      <c r="U8" s="77"/>
      <c r="V8" s="79"/>
      <c r="W8" s="79"/>
      <c r="X8" s="79"/>
      <c r="Y8" s="79"/>
      <c r="Z8" s="77"/>
      <c r="AA8" s="87"/>
      <c r="AB8" s="87"/>
      <c r="AC8" s="87"/>
      <c r="AD8" s="79"/>
      <c r="AE8" s="77"/>
      <c r="AF8" s="79"/>
      <c r="AG8" s="79"/>
    </row>
    <row r="9" spans="1:33" x14ac:dyDescent="0.5">
      <c r="A9" s="161" t="s">
        <v>54</v>
      </c>
      <c r="B9" s="221">
        <v>-13678</v>
      </c>
      <c r="C9" s="221">
        <v>3702</v>
      </c>
      <c r="D9" s="221">
        <v>21502</v>
      </c>
      <c r="E9" s="221">
        <v>-44249</v>
      </c>
      <c r="F9" s="222">
        <v>-32723</v>
      </c>
      <c r="G9" s="223">
        <v>-21332</v>
      </c>
      <c r="H9" s="223">
        <v>-39203</v>
      </c>
      <c r="I9" s="223">
        <v>-28402</v>
      </c>
      <c r="J9" s="221">
        <v>-13812</v>
      </c>
      <c r="K9" s="222">
        <v>-102749</v>
      </c>
      <c r="L9" s="224">
        <v>4858</v>
      </c>
      <c r="M9" s="224">
        <v>5505</v>
      </c>
      <c r="N9" s="221">
        <v>4732</v>
      </c>
      <c r="O9" s="223">
        <v>35555</v>
      </c>
      <c r="P9" s="225">
        <v>50650</v>
      </c>
      <c r="Q9" s="224">
        <v>15534</v>
      </c>
      <c r="R9" s="224">
        <v>101836</v>
      </c>
      <c r="S9" s="224">
        <v>76661</v>
      </c>
      <c r="T9" s="223">
        <v>75504</v>
      </c>
      <c r="U9" s="225">
        <v>269535</v>
      </c>
      <c r="V9" s="223">
        <v>128734</v>
      </c>
      <c r="W9" s="223">
        <v>52181</v>
      </c>
      <c r="X9" s="223">
        <v>83102</v>
      </c>
      <c r="Y9" s="223">
        <v>132938</v>
      </c>
      <c r="Z9" s="225">
        <v>396955</v>
      </c>
      <c r="AA9" s="219">
        <v>78651</v>
      </c>
      <c r="AB9" s="219">
        <v>139640</v>
      </c>
      <c r="AC9" s="219">
        <v>165459</v>
      </c>
      <c r="AD9" s="220">
        <v>93771</v>
      </c>
      <c r="AE9" s="226">
        <v>477521</v>
      </c>
      <c r="AF9" s="220">
        <v>82793</v>
      </c>
      <c r="AG9" s="220">
        <v>235289</v>
      </c>
    </row>
    <row r="10" spans="1:33" x14ac:dyDescent="0.5">
      <c r="A10" s="162"/>
      <c r="B10" s="221"/>
      <c r="C10" s="221"/>
      <c r="D10" s="221"/>
      <c r="E10" s="221"/>
      <c r="F10" s="222"/>
      <c r="G10" s="223"/>
      <c r="H10" s="223"/>
      <c r="I10" s="223"/>
      <c r="J10" s="221"/>
      <c r="K10" s="222"/>
      <c r="L10" s="224"/>
      <c r="M10" s="224"/>
      <c r="N10" s="221"/>
      <c r="O10" s="223"/>
      <c r="P10" s="225"/>
      <c r="Q10" s="224"/>
      <c r="R10" s="224"/>
      <c r="S10" s="224"/>
      <c r="T10" s="223"/>
      <c r="U10" s="225"/>
      <c r="V10" s="223"/>
      <c r="W10" s="223"/>
      <c r="X10" s="223"/>
      <c r="Y10" s="223"/>
      <c r="Z10" s="225"/>
      <c r="AA10" s="219"/>
      <c r="AB10" s="219"/>
      <c r="AC10" s="219"/>
      <c r="AD10" s="220"/>
      <c r="AE10" s="226"/>
      <c r="AF10" s="220"/>
      <c r="AG10" s="220"/>
    </row>
    <row r="11" spans="1:33" x14ac:dyDescent="0.5">
      <c r="A11" s="162" t="s">
        <v>102</v>
      </c>
      <c r="B11" s="221"/>
      <c r="C11" s="221"/>
      <c r="D11" s="221"/>
      <c r="E11" s="221"/>
      <c r="F11" s="222"/>
      <c r="G11" s="223"/>
      <c r="H11" s="223"/>
      <c r="I11" s="223"/>
      <c r="J11" s="221"/>
      <c r="K11" s="222"/>
      <c r="L11" s="224"/>
      <c r="M11" s="224"/>
      <c r="N11" s="221"/>
      <c r="O11" s="223"/>
      <c r="P11" s="225"/>
      <c r="Q11" s="224"/>
      <c r="R11" s="224"/>
      <c r="S11" s="224"/>
      <c r="T11" s="223"/>
      <c r="U11" s="225"/>
      <c r="V11" s="223"/>
      <c r="W11" s="223"/>
      <c r="X11" s="223"/>
      <c r="Y11" s="223"/>
      <c r="Z11" s="225"/>
      <c r="AA11" s="219"/>
      <c r="AB11" s="219"/>
      <c r="AC11" s="219"/>
      <c r="AD11" s="220"/>
      <c r="AE11" s="226"/>
      <c r="AF11" s="220"/>
      <c r="AG11" s="220"/>
    </row>
    <row r="12" spans="1:33" x14ac:dyDescent="0.5">
      <c r="A12" s="162" t="s">
        <v>101</v>
      </c>
      <c r="B12" s="221"/>
      <c r="C12" s="221"/>
      <c r="D12" s="221"/>
      <c r="E12" s="221"/>
      <c r="F12" s="222"/>
      <c r="G12" s="223"/>
      <c r="H12" s="223"/>
      <c r="I12" s="223"/>
      <c r="J12" s="221"/>
      <c r="K12" s="222"/>
      <c r="L12" s="224"/>
      <c r="M12" s="224"/>
      <c r="N12" s="221"/>
      <c r="O12" s="223"/>
      <c r="P12" s="225"/>
      <c r="Q12" s="224"/>
      <c r="R12" s="224"/>
      <c r="S12" s="224"/>
      <c r="T12" s="223"/>
      <c r="U12" s="225"/>
      <c r="V12" s="223"/>
      <c r="W12" s="223"/>
      <c r="X12" s="223"/>
      <c r="Y12" s="223"/>
      <c r="Z12" s="225"/>
      <c r="AA12" s="219"/>
      <c r="AB12" s="219"/>
      <c r="AC12" s="219"/>
      <c r="AD12" s="220"/>
      <c r="AE12" s="226"/>
      <c r="AF12" s="220"/>
      <c r="AG12" s="220"/>
    </row>
    <row r="13" spans="1:33" x14ac:dyDescent="0.5">
      <c r="A13" s="161" t="s">
        <v>161</v>
      </c>
      <c r="B13" s="221">
        <v>0</v>
      </c>
      <c r="C13" s="221">
        <v>0</v>
      </c>
      <c r="D13" s="221">
        <v>0</v>
      </c>
      <c r="E13" s="221">
        <v>0</v>
      </c>
      <c r="F13" s="222">
        <v>0</v>
      </c>
      <c r="G13" s="223">
        <v>0</v>
      </c>
      <c r="H13" s="223">
        <v>0</v>
      </c>
      <c r="I13" s="223">
        <v>0</v>
      </c>
      <c r="J13" s="221">
        <v>0</v>
      </c>
      <c r="K13" s="222">
        <v>0</v>
      </c>
      <c r="L13" s="224">
        <v>0</v>
      </c>
      <c r="M13" s="224">
        <v>0</v>
      </c>
      <c r="N13" s="221">
        <v>0</v>
      </c>
      <c r="O13" s="223">
        <v>0</v>
      </c>
      <c r="P13" s="225">
        <v>0</v>
      </c>
      <c r="Q13" s="224">
        <v>0</v>
      </c>
      <c r="R13" s="224">
        <v>0</v>
      </c>
      <c r="S13" s="224">
        <v>0</v>
      </c>
      <c r="T13" s="223">
        <v>0</v>
      </c>
      <c r="U13" s="225">
        <v>0</v>
      </c>
      <c r="V13" s="223">
        <v>3233</v>
      </c>
      <c r="W13" s="223">
        <v>6165</v>
      </c>
      <c r="X13" s="223">
        <v>10169</v>
      </c>
      <c r="Y13" s="223">
        <v>7972</v>
      </c>
      <c r="Z13" s="225">
        <v>27539</v>
      </c>
      <c r="AA13" s="219">
        <v>9105</v>
      </c>
      <c r="AB13" s="219">
        <v>7792</v>
      </c>
      <c r="AC13" s="219">
        <v>8152</v>
      </c>
      <c r="AD13" s="220">
        <v>8521</v>
      </c>
      <c r="AE13" s="226">
        <v>33570</v>
      </c>
      <c r="AF13" s="220">
        <v>7240</v>
      </c>
      <c r="AG13" s="220">
        <v>7619</v>
      </c>
    </row>
    <row r="14" spans="1:33" x14ac:dyDescent="0.5">
      <c r="A14" s="161" t="s">
        <v>95</v>
      </c>
      <c r="B14" s="221">
        <v>1244</v>
      </c>
      <c r="C14" s="221">
        <v>3510</v>
      </c>
      <c r="D14" s="221">
        <v>2778</v>
      </c>
      <c r="E14" s="221">
        <v>3123</v>
      </c>
      <c r="F14" s="222">
        <v>10655</v>
      </c>
      <c r="G14" s="223">
        <v>2566</v>
      </c>
      <c r="H14" s="223">
        <v>2464</v>
      </c>
      <c r="I14" s="223">
        <v>2713</v>
      </c>
      <c r="J14" s="221">
        <v>2751</v>
      </c>
      <c r="K14" s="222">
        <v>10494</v>
      </c>
      <c r="L14" s="224">
        <v>3014</v>
      </c>
      <c r="M14" s="224">
        <v>2627</v>
      </c>
      <c r="N14" s="221">
        <v>2457</v>
      </c>
      <c r="O14" s="223">
        <v>2494</v>
      </c>
      <c r="P14" s="225">
        <v>10592</v>
      </c>
      <c r="Q14" s="224">
        <v>2341</v>
      </c>
      <c r="R14" s="224">
        <v>4834</v>
      </c>
      <c r="S14" s="224">
        <v>4601</v>
      </c>
      <c r="T14" s="223">
        <v>4800</v>
      </c>
      <c r="U14" s="225">
        <v>16576</v>
      </c>
      <c r="V14" s="223">
        <v>5039</v>
      </c>
      <c r="W14" s="223">
        <v>8211</v>
      </c>
      <c r="X14" s="223">
        <v>4025</v>
      </c>
      <c r="Y14" s="223">
        <v>5858</v>
      </c>
      <c r="Z14" s="225">
        <v>23133</v>
      </c>
      <c r="AA14" s="219">
        <v>6643</v>
      </c>
      <c r="AB14" s="219">
        <v>9780</v>
      </c>
      <c r="AC14" s="219">
        <v>12215</v>
      </c>
      <c r="AD14" s="220">
        <v>6285</v>
      </c>
      <c r="AE14" s="226">
        <v>34923</v>
      </c>
      <c r="AF14" s="220">
        <v>10215</v>
      </c>
      <c r="AG14" s="220">
        <v>9302</v>
      </c>
    </row>
    <row r="15" spans="1:33" x14ac:dyDescent="0.5">
      <c r="A15" s="161" t="s">
        <v>468</v>
      </c>
      <c r="B15" s="221">
        <v>1448</v>
      </c>
      <c r="C15" s="221">
        <v>534</v>
      </c>
      <c r="D15" s="221">
        <v>-490</v>
      </c>
      <c r="E15" s="221">
        <v>718</v>
      </c>
      <c r="F15" s="222">
        <v>2210</v>
      </c>
      <c r="G15" s="223">
        <v>7</v>
      </c>
      <c r="H15" s="223">
        <v>-143</v>
      </c>
      <c r="I15" s="223">
        <v>225</v>
      </c>
      <c r="J15" s="221">
        <v>14</v>
      </c>
      <c r="K15" s="222">
        <v>103</v>
      </c>
      <c r="L15" s="224">
        <v>662</v>
      </c>
      <c r="M15" s="224">
        <v>153</v>
      </c>
      <c r="N15" s="221">
        <v>417</v>
      </c>
      <c r="O15" s="223">
        <v>698</v>
      </c>
      <c r="P15" s="225">
        <v>1930</v>
      </c>
      <c r="Q15" s="224">
        <v>988</v>
      </c>
      <c r="R15" s="224">
        <v>523</v>
      </c>
      <c r="S15" s="224">
        <v>564</v>
      </c>
      <c r="T15" s="223">
        <v>715</v>
      </c>
      <c r="U15" s="225">
        <v>2790</v>
      </c>
      <c r="V15" s="223">
        <v>-567</v>
      </c>
      <c r="W15" s="223">
        <v>-1</v>
      </c>
      <c r="X15" s="223">
        <v>-153</v>
      </c>
      <c r="Y15" s="223">
        <v>143</v>
      </c>
      <c r="Z15" s="225">
        <v>-578</v>
      </c>
      <c r="AA15" s="219">
        <v>115</v>
      </c>
      <c r="AB15" s="219">
        <v>908</v>
      </c>
      <c r="AC15" s="219">
        <v>174</v>
      </c>
      <c r="AD15" s="220">
        <v>64</v>
      </c>
      <c r="AE15" s="226">
        <v>1261</v>
      </c>
      <c r="AF15" s="220">
        <v>1192</v>
      </c>
      <c r="AG15" s="220">
        <v>226</v>
      </c>
    </row>
    <row r="16" spans="1:33" x14ac:dyDescent="0.5">
      <c r="A16" s="161" t="s">
        <v>99</v>
      </c>
      <c r="B16" s="221">
        <v>-2712</v>
      </c>
      <c r="C16" s="221">
        <v>778</v>
      </c>
      <c r="D16" s="221">
        <v>3325</v>
      </c>
      <c r="E16" s="221">
        <v>1600</v>
      </c>
      <c r="F16" s="222">
        <v>2991</v>
      </c>
      <c r="G16" s="223">
        <v>611</v>
      </c>
      <c r="H16" s="223">
        <v>2696</v>
      </c>
      <c r="I16" s="223">
        <v>-2229</v>
      </c>
      <c r="J16" s="221">
        <v>-4146</v>
      </c>
      <c r="K16" s="222">
        <v>-3068</v>
      </c>
      <c r="L16" s="224">
        <v>-7404</v>
      </c>
      <c r="M16" s="224">
        <v>-1411</v>
      </c>
      <c r="N16" s="221">
        <v>-1926</v>
      </c>
      <c r="O16" s="223">
        <v>-3587</v>
      </c>
      <c r="P16" s="225">
        <v>-14328</v>
      </c>
      <c r="Q16" s="224">
        <v>-6696</v>
      </c>
      <c r="R16" s="224">
        <v>-13791</v>
      </c>
      <c r="S16" s="224">
        <v>-19373</v>
      </c>
      <c r="T16" s="223">
        <v>6597</v>
      </c>
      <c r="U16" s="225">
        <v>-33263</v>
      </c>
      <c r="V16" s="223">
        <v>-6570</v>
      </c>
      <c r="W16" s="223">
        <v>2548</v>
      </c>
      <c r="X16" s="223">
        <v>-6509</v>
      </c>
      <c r="Y16" s="223">
        <v>-7927</v>
      </c>
      <c r="Z16" s="225">
        <v>-18458</v>
      </c>
      <c r="AA16" s="219">
        <v>12288</v>
      </c>
      <c r="AB16" s="219">
        <v>-509</v>
      </c>
      <c r="AC16" s="219">
        <v>-9474</v>
      </c>
      <c r="AD16" s="220">
        <v>-1852</v>
      </c>
      <c r="AE16" s="226">
        <v>453</v>
      </c>
      <c r="AF16" s="220">
        <v>-12744</v>
      </c>
      <c r="AG16" s="220">
        <v>-23664</v>
      </c>
    </row>
    <row r="17" spans="1:33" x14ac:dyDescent="0.5">
      <c r="A17" s="161" t="s">
        <v>96</v>
      </c>
      <c r="B17" s="221">
        <v>232</v>
      </c>
      <c r="C17" s="221">
        <v>194</v>
      </c>
      <c r="D17" s="221">
        <v>433</v>
      </c>
      <c r="E17" s="221">
        <v>-849</v>
      </c>
      <c r="F17" s="222">
        <v>10</v>
      </c>
      <c r="G17" s="223">
        <v>-194</v>
      </c>
      <c r="H17" s="223">
        <v>1165</v>
      </c>
      <c r="I17" s="223">
        <v>1055</v>
      </c>
      <c r="J17" s="221">
        <v>1406</v>
      </c>
      <c r="K17" s="222">
        <v>3432</v>
      </c>
      <c r="L17" s="224">
        <v>-3105</v>
      </c>
      <c r="M17" s="224">
        <v>390</v>
      </c>
      <c r="N17" s="221">
        <v>57</v>
      </c>
      <c r="O17" s="223">
        <v>4958</v>
      </c>
      <c r="P17" s="225">
        <v>2300</v>
      </c>
      <c r="Q17" s="224">
        <v>681</v>
      </c>
      <c r="R17" s="224">
        <v>3441</v>
      </c>
      <c r="S17" s="224">
        <v>668</v>
      </c>
      <c r="T17" s="223">
        <v>-2229</v>
      </c>
      <c r="U17" s="225">
        <v>2561</v>
      </c>
      <c r="V17" s="223">
        <v>709</v>
      </c>
      <c r="W17" s="223">
        <v>2758</v>
      </c>
      <c r="X17" s="223">
        <v>-6410</v>
      </c>
      <c r="Y17" s="223">
        <v>806</v>
      </c>
      <c r="Z17" s="225">
        <v>-2137</v>
      </c>
      <c r="AA17" s="219">
        <v>-371</v>
      </c>
      <c r="AB17" s="219">
        <v>316</v>
      </c>
      <c r="AC17" s="219">
        <v>463</v>
      </c>
      <c r="AD17" s="220">
        <v>-1341</v>
      </c>
      <c r="AE17" s="226">
        <v>-933</v>
      </c>
      <c r="AF17" s="220">
        <v>1154</v>
      </c>
      <c r="AG17" s="220">
        <v>2194</v>
      </c>
    </row>
    <row r="18" spans="1:33" x14ac:dyDescent="0.5">
      <c r="A18" s="161" t="s">
        <v>98</v>
      </c>
      <c r="B18" s="221">
        <v>398</v>
      </c>
      <c r="C18" s="221">
        <v>404</v>
      </c>
      <c r="D18" s="221">
        <v>407</v>
      </c>
      <c r="E18" s="221">
        <v>514</v>
      </c>
      <c r="F18" s="222">
        <v>1723</v>
      </c>
      <c r="G18" s="223">
        <v>579</v>
      </c>
      <c r="H18" s="223">
        <v>811</v>
      </c>
      <c r="I18" s="223">
        <v>573</v>
      </c>
      <c r="J18" s="221">
        <v>621</v>
      </c>
      <c r="K18" s="222">
        <v>2584</v>
      </c>
      <c r="L18" s="224">
        <v>561</v>
      </c>
      <c r="M18" s="224">
        <v>613</v>
      </c>
      <c r="N18" s="221">
        <v>634</v>
      </c>
      <c r="O18" s="223">
        <v>738</v>
      </c>
      <c r="P18" s="225">
        <v>2546</v>
      </c>
      <c r="Q18" s="224">
        <v>652</v>
      </c>
      <c r="R18" s="224">
        <v>556</v>
      </c>
      <c r="S18" s="224">
        <v>617</v>
      </c>
      <c r="T18" s="223">
        <v>619</v>
      </c>
      <c r="U18" s="225">
        <v>2444</v>
      </c>
      <c r="V18" s="223">
        <v>499</v>
      </c>
      <c r="W18" s="223">
        <v>616</v>
      </c>
      <c r="X18" s="223">
        <v>673</v>
      </c>
      <c r="Y18" s="223">
        <v>599</v>
      </c>
      <c r="Z18" s="225">
        <v>2387</v>
      </c>
      <c r="AA18" s="219">
        <v>254</v>
      </c>
      <c r="AB18" s="219">
        <v>286</v>
      </c>
      <c r="AC18" s="219">
        <v>323</v>
      </c>
      <c r="AD18" s="220">
        <v>449</v>
      </c>
      <c r="AE18" s="226">
        <v>1312</v>
      </c>
      <c r="AF18" s="220">
        <v>426</v>
      </c>
      <c r="AG18" s="220">
        <v>410</v>
      </c>
    </row>
    <row r="19" spans="1:33" x14ac:dyDescent="0.5">
      <c r="A19" s="163" t="s">
        <v>100</v>
      </c>
      <c r="B19" s="221">
        <v>-257</v>
      </c>
      <c r="C19" s="221">
        <v>77</v>
      </c>
      <c r="D19" s="221">
        <v>-222</v>
      </c>
      <c r="E19" s="221">
        <v>284</v>
      </c>
      <c r="F19" s="222">
        <v>-118</v>
      </c>
      <c r="G19" s="221">
        <v>22</v>
      </c>
      <c r="H19" s="221">
        <v>-36</v>
      </c>
      <c r="I19" s="221">
        <v>-8</v>
      </c>
      <c r="J19" s="221">
        <v>0</v>
      </c>
      <c r="K19" s="222">
        <v>-22</v>
      </c>
      <c r="L19" s="221">
        <v>0</v>
      </c>
      <c r="M19" s="224">
        <v>29</v>
      </c>
      <c r="N19" s="221">
        <v>-29</v>
      </c>
      <c r="O19" s="221">
        <v>406</v>
      </c>
      <c r="P19" s="222">
        <v>406</v>
      </c>
      <c r="Q19" s="224">
        <v>-36</v>
      </c>
      <c r="R19" s="224">
        <v>0</v>
      </c>
      <c r="S19" s="224">
        <v>0</v>
      </c>
      <c r="T19" s="221">
        <v>0</v>
      </c>
      <c r="U19" s="222">
        <v>-36</v>
      </c>
      <c r="V19" s="221">
        <v>0</v>
      </c>
      <c r="W19" s="221">
        <v>0</v>
      </c>
      <c r="X19" s="221">
        <v>0</v>
      </c>
      <c r="Y19" s="223">
        <v>0</v>
      </c>
      <c r="Z19" s="222">
        <v>0</v>
      </c>
      <c r="AA19" s="219">
        <v>0</v>
      </c>
      <c r="AB19" s="219">
        <v>0</v>
      </c>
      <c r="AC19" s="219">
        <v>0</v>
      </c>
      <c r="AD19" s="219">
        <v>0</v>
      </c>
      <c r="AE19" s="227">
        <v>0</v>
      </c>
      <c r="AF19" s="219">
        <v>0</v>
      </c>
      <c r="AG19" s="219" t="s">
        <v>134</v>
      </c>
    </row>
    <row r="20" spans="1:33" x14ac:dyDescent="0.5">
      <c r="A20" s="161" t="s">
        <v>94</v>
      </c>
      <c r="B20" s="221">
        <v>5705</v>
      </c>
      <c r="C20" s="221">
        <v>-1305</v>
      </c>
      <c r="D20" s="221">
        <v>-5965</v>
      </c>
      <c r="E20" s="221">
        <v>17797</v>
      </c>
      <c r="F20" s="222">
        <v>16232</v>
      </c>
      <c r="G20" s="223">
        <v>4571</v>
      </c>
      <c r="H20" s="223">
        <v>8303</v>
      </c>
      <c r="I20" s="223">
        <v>-5552</v>
      </c>
      <c r="J20" s="221">
        <v>-17435</v>
      </c>
      <c r="K20" s="222">
        <v>-10113</v>
      </c>
      <c r="L20" s="224">
        <v>3758</v>
      </c>
      <c r="M20" s="224">
        <v>26903</v>
      </c>
      <c r="N20" s="221">
        <v>35290</v>
      </c>
      <c r="O20" s="223">
        <v>36163</v>
      </c>
      <c r="P20" s="225">
        <v>102114</v>
      </c>
      <c r="Q20" s="224">
        <v>27309</v>
      </c>
      <c r="R20" s="224">
        <v>49299</v>
      </c>
      <c r="S20" s="224">
        <v>54199</v>
      </c>
      <c r="T20" s="223">
        <v>33172</v>
      </c>
      <c r="U20" s="225">
        <v>163979</v>
      </c>
      <c r="V20" s="223">
        <v>77250</v>
      </c>
      <c r="W20" s="223">
        <v>6010</v>
      </c>
      <c r="X20" s="223">
        <v>30629</v>
      </c>
      <c r="Y20" s="223">
        <v>34515</v>
      </c>
      <c r="Z20" s="225">
        <v>148404</v>
      </c>
      <c r="AA20" s="219">
        <v>23388</v>
      </c>
      <c r="AB20" s="219">
        <v>29921</v>
      </c>
      <c r="AC20" s="219">
        <v>29081</v>
      </c>
      <c r="AD20" s="220">
        <v>30916</v>
      </c>
      <c r="AE20" s="226">
        <v>113306</v>
      </c>
      <c r="AF20" s="220">
        <v>52165</v>
      </c>
      <c r="AG20" s="220">
        <v>58526</v>
      </c>
    </row>
    <row r="21" spans="1:33" x14ac:dyDescent="0.5">
      <c r="A21" s="161" t="s">
        <v>26</v>
      </c>
      <c r="B21" s="221">
        <v>233</v>
      </c>
      <c r="C21" s="221">
        <v>-121</v>
      </c>
      <c r="D21" s="221">
        <v>453</v>
      </c>
      <c r="E21" s="221">
        <v>-345</v>
      </c>
      <c r="F21" s="222">
        <v>220</v>
      </c>
      <c r="G21" s="223">
        <v>53</v>
      </c>
      <c r="H21" s="223">
        <v>90</v>
      </c>
      <c r="I21" s="223">
        <v>61</v>
      </c>
      <c r="J21" s="221">
        <v>46</v>
      </c>
      <c r="K21" s="222">
        <v>250</v>
      </c>
      <c r="L21" s="224">
        <v>43</v>
      </c>
      <c r="M21" s="224">
        <v>43</v>
      </c>
      <c r="N21" s="221">
        <v>77</v>
      </c>
      <c r="O21" s="223">
        <v>84</v>
      </c>
      <c r="P21" s="225">
        <v>247</v>
      </c>
      <c r="Q21" s="224">
        <v>104</v>
      </c>
      <c r="R21" s="224">
        <v>105</v>
      </c>
      <c r="S21" s="224">
        <v>150</v>
      </c>
      <c r="T21" s="223">
        <v>143</v>
      </c>
      <c r="U21" s="225">
        <v>502</v>
      </c>
      <c r="V21" s="223">
        <v>153</v>
      </c>
      <c r="W21" s="223">
        <v>-205</v>
      </c>
      <c r="X21" s="223">
        <v>176</v>
      </c>
      <c r="Y21" s="223">
        <v>176</v>
      </c>
      <c r="Z21" s="225">
        <v>300</v>
      </c>
      <c r="AA21" s="219">
        <v>81</v>
      </c>
      <c r="AB21" s="219">
        <v>76</v>
      </c>
      <c r="AC21" s="219">
        <v>66</v>
      </c>
      <c r="AD21" s="220">
        <v>266</v>
      </c>
      <c r="AE21" s="226">
        <v>489</v>
      </c>
      <c r="AF21" s="220">
        <v>198</v>
      </c>
      <c r="AG21" s="220">
        <v>198</v>
      </c>
    </row>
    <row r="22" spans="1:33" x14ac:dyDescent="0.5">
      <c r="A22" s="161"/>
      <c r="B22" s="221"/>
      <c r="C22" s="221"/>
      <c r="D22" s="221"/>
      <c r="E22" s="221"/>
      <c r="F22" s="222"/>
      <c r="G22" s="223"/>
      <c r="H22" s="223"/>
      <c r="I22" s="223"/>
      <c r="J22" s="221"/>
      <c r="K22" s="222"/>
      <c r="L22" s="224"/>
      <c r="M22" s="224"/>
      <c r="N22" s="221"/>
      <c r="O22" s="223"/>
      <c r="P22" s="222"/>
      <c r="Q22" s="224"/>
      <c r="R22" s="224"/>
      <c r="S22" s="224"/>
      <c r="T22" s="223"/>
      <c r="U22" s="222"/>
      <c r="V22" s="223"/>
      <c r="W22" s="223"/>
      <c r="X22" s="223"/>
      <c r="Y22" s="160"/>
      <c r="Z22" s="222"/>
      <c r="AA22" s="228"/>
      <c r="AB22" s="228"/>
      <c r="AC22" s="228"/>
      <c r="AD22" s="229"/>
      <c r="AE22" s="227"/>
      <c r="AF22" s="229"/>
      <c r="AG22" s="229"/>
    </row>
    <row r="23" spans="1:33" x14ac:dyDescent="0.5">
      <c r="A23" s="162" t="s">
        <v>93</v>
      </c>
      <c r="B23" s="221"/>
      <c r="C23" s="221"/>
      <c r="D23" s="221"/>
      <c r="E23" s="221"/>
      <c r="F23" s="222"/>
      <c r="G23" s="223"/>
      <c r="H23" s="223"/>
      <c r="I23" s="223"/>
      <c r="J23" s="221"/>
      <c r="K23" s="222"/>
      <c r="L23" s="224"/>
      <c r="M23" s="224"/>
      <c r="N23" s="221"/>
      <c r="O23" s="223"/>
      <c r="P23" s="222"/>
      <c r="Q23" s="224"/>
      <c r="R23" s="224"/>
      <c r="S23" s="224"/>
      <c r="T23" s="223"/>
      <c r="U23" s="222"/>
      <c r="V23" s="223"/>
      <c r="W23" s="223"/>
      <c r="X23" s="223"/>
      <c r="Y23" s="223"/>
      <c r="Z23" s="222"/>
      <c r="AA23" s="219"/>
      <c r="AB23" s="219"/>
      <c r="AC23" s="219"/>
      <c r="AD23" s="220"/>
      <c r="AE23" s="227"/>
      <c r="AF23" s="220"/>
      <c r="AG23" s="220"/>
    </row>
    <row r="24" spans="1:33" x14ac:dyDescent="0.5">
      <c r="A24" s="161" t="s">
        <v>490</v>
      </c>
      <c r="B24" s="221">
        <v>0</v>
      </c>
      <c r="C24" s="221">
        <v>0</v>
      </c>
      <c r="D24" s="221">
        <v>0</v>
      </c>
      <c r="E24" s="221">
        <v>0</v>
      </c>
      <c r="F24" s="222">
        <v>0</v>
      </c>
      <c r="G24" s="223">
        <v>0</v>
      </c>
      <c r="H24" s="223">
        <v>0</v>
      </c>
      <c r="I24" s="223">
        <v>0</v>
      </c>
      <c r="J24" s="221">
        <v>0</v>
      </c>
      <c r="K24" s="222">
        <v>0</v>
      </c>
      <c r="L24" s="221">
        <v>0</v>
      </c>
      <c r="M24" s="221">
        <v>0</v>
      </c>
      <c r="N24" s="221">
        <v>-9986</v>
      </c>
      <c r="O24" s="223">
        <v>0</v>
      </c>
      <c r="P24" s="225">
        <v>-9999</v>
      </c>
      <c r="Q24" s="224">
        <v>0</v>
      </c>
      <c r="R24" s="224">
        <v>0</v>
      </c>
      <c r="S24" s="224">
        <v>0</v>
      </c>
      <c r="T24" s="223">
        <v>0</v>
      </c>
      <c r="U24" s="225">
        <v>0</v>
      </c>
      <c r="V24" s="223">
        <v>-89659</v>
      </c>
      <c r="W24" s="223">
        <v>0</v>
      </c>
      <c r="X24" s="223">
        <v>0</v>
      </c>
      <c r="Y24" s="223">
        <v>0</v>
      </c>
      <c r="Z24" s="225">
        <v>-89659</v>
      </c>
      <c r="AA24" s="219">
        <v>0</v>
      </c>
      <c r="AB24" s="219">
        <v>0</v>
      </c>
      <c r="AC24" s="219">
        <v>0</v>
      </c>
      <c r="AD24" s="219">
        <v>0</v>
      </c>
      <c r="AE24" s="226">
        <v>0</v>
      </c>
      <c r="AF24" s="219">
        <v>0</v>
      </c>
      <c r="AG24" s="219">
        <v>0</v>
      </c>
    </row>
    <row r="25" spans="1:33" x14ac:dyDescent="0.5">
      <c r="A25" s="161" t="s">
        <v>491</v>
      </c>
      <c r="B25" s="221">
        <v>0</v>
      </c>
      <c r="C25" s="221">
        <v>0</v>
      </c>
      <c r="D25" s="221">
        <v>0</v>
      </c>
      <c r="E25" s="221">
        <v>0</v>
      </c>
      <c r="F25" s="222">
        <v>0</v>
      </c>
      <c r="G25" s="223">
        <v>0</v>
      </c>
      <c r="H25" s="223">
        <v>0</v>
      </c>
      <c r="I25" s="223">
        <v>4954</v>
      </c>
      <c r="J25" s="221">
        <v>9484</v>
      </c>
      <c r="K25" s="225">
        <v>14438</v>
      </c>
      <c r="L25" s="221">
        <v>0</v>
      </c>
      <c r="M25" s="221">
        <v>0</v>
      </c>
      <c r="N25" s="221">
        <v>0</v>
      </c>
      <c r="O25" s="223">
        <v>-14044</v>
      </c>
      <c r="P25" s="225">
        <v>-14044</v>
      </c>
      <c r="Q25" s="224">
        <v>0</v>
      </c>
      <c r="R25" s="224">
        <v>0</v>
      </c>
      <c r="S25" s="224">
        <v>0</v>
      </c>
      <c r="T25" s="223">
        <v>0</v>
      </c>
      <c r="U25" s="225">
        <v>0</v>
      </c>
      <c r="V25" s="223">
        <v>0</v>
      </c>
      <c r="W25" s="223">
        <v>0</v>
      </c>
      <c r="X25" s="223">
        <v>0</v>
      </c>
      <c r="Y25" s="223">
        <v>24585</v>
      </c>
      <c r="Z25" s="225">
        <v>24585</v>
      </c>
      <c r="AA25" s="219">
        <v>0</v>
      </c>
      <c r="AB25" s="219">
        <v>0</v>
      </c>
      <c r="AC25" s="219">
        <v>0</v>
      </c>
      <c r="AD25" s="219">
        <v>-4207</v>
      </c>
      <c r="AE25" s="226">
        <v>-4207</v>
      </c>
      <c r="AF25" s="219">
        <v>0</v>
      </c>
      <c r="AG25" s="219">
        <v>38252</v>
      </c>
    </row>
    <row r="26" spans="1:33" x14ac:dyDescent="0.5">
      <c r="A26" s="161" t="s">
        <v>91</v>
      </c>
      <c r="B26" s="221">
        <v>0</v>
      </c>
      <c r="C26" s="221">
        <v>0</v>
      </c>
      <c r="D26" s="221">
        <v>0</v>
      </c>
      <c r="E26" s="221">
        <v>0</v>
      </c>
      <c r="F26" s="222">
        <v>0</v>
      </c>
      <c r="G26" s="223">
        <v>0</v>
      </c>
      <c r="H26" s="223">
        <v>0</v>
      </c>
      <c r="I26" s="223">
        <v>0</v>
      </c>
      <c r="J26" s="221">
        <v>0</v>
      </c>
      <c r="K26" s="222">
        <v>0</v>
      </c>
      <c r="L26" s="224">
        <v>0</v>
      </c>
      <c r="M26" s="224">
        <v>-4525</v>
      </c>
      <c r="N26" s="221">
        <v>0</v>
      </c>
      <c r="O26" s="223">
        <v>-4525</v>
      </c>
      <c r="P26" s="225">
        <v>-9050</v>
      </c>
      <c r="Q26" s="224">
        <v>0</v>
      </c>
      <c r="R26" s="224">
        <v>-9169</v>
      </c>
      <c r="S26" s="224">
        <v>-9049</v>
      </c>
      <c r="T26" s="223">
        <v>0</v>
      </c>
      <c r="U26" s="225">
        <v>-18218</v>
      </c>
      <c r="V26" s="223">
        <v>-5656</v>
      </c>
      <c r="W26" s="223">
        <v>0</v>
      </c>
      <c r="X26" s="223">
        <v>-18773</v>
      </c>
      <c r="Y26" s="223">
        <v>0</v>
      </c>
      <c r="Z26" s="225">
        <v>-24429</v>
      </c>
      <c r="AA26" s="219">
        <v>0</v>
      </c>
      <c r="AB26" s="219">
        <v>0</v>
      </c>
      <c r="AC26" s="219">
        <v>0</v>
      </c>
      <c r="AD26" s="220">
        <v>0</v>
      </c>
      <c r="AE26" s="226">
        <v>0</v>
      </c>
      <c r="AF26" s="220">
        <v>0</v>
      </c>
      <c r="AG26" s="220">
        <v>0</v>
      </c>
    </row>
    <row r="27" spans="1:33" x14ac:dyDescent="0.5">
      <c r="A27" s="161" t="s">
        <v>522</v>
      </c>
      <c r="B27" s="221">
        <v>0</v>
      </c>
      <c r="C27" s="221">
        <v>0</v>
      </c>
      <c r="D27" s="221">
        <v>0</v>
      </c>
      <c r="E27" s="221">
        <v>0</v>
      </c>
      <c r="F27" s="222">
        <v>0</v>
      </c>
      <c r="G27" s="223">
        <v>0</v>
      </c>
      <c r="H27" s="223">
        <v>0</v>
      </c>
      <c r="I27" s="223">
        <v>0</v>
      </c>
      <c r="J27" s="221">
        <v>0</v>
      </c>
      <c r="K27" s="222">
        <v>0</v>
      </c>
      <c r="L27" s="224">
        <v>0</v>
      </c>
      <c r="M27" s="224">
        <v>0</v>
      </c>
      <c r="N27" s="221">
        <v>0</v>
      </c>
      <c r="O27" s="223">
        <v>0</v>
      </c>
      <c r="P27" s="225">
        <v>0</v>
      </c>
      <c r="Q27" s="224">
        <v>0</v>
      </c>
      <c r="R27" s="224">
        <v>0</v>
      </c>
      <c r="S27" s="224">
        <v>0</v>
      </c>
      <c r="T27" s="223">
        <v>0</v>
      </c>
      <c r="U27" s="225">
        <v>0</v>
      </c>
      <c r="V27" s="223">
        <v>0</v>
      </c>
      <c r="W27" s="223">
        <v>0</v>
      </c>
      <c r="X27" s="223">
        <v>0</v>
      </c>
      <c r="Y27" s="223">
        <v>0</v>
      </c>
      <c r="Z27" s="225">
        <v>0</v>
      </c>
      <c r="AA27" s="219">
        <v>0</v>
      </c>
      <c r="AB27" s="219">
        <v>0</v>
      </c>
      <c r="AC27" s="219">
        <v>0</v>
      </c>
      <c r="AD27" s="220">
        <v>0</v>
      </c>
      <c r="AE27" s="226">
        <v>0</v>
      </c>
      <c r="AF27" s="220">
        <v>0</v>
      </c>
      <c r="AG27" s="220">
        <v>-202474</v>
      </c>
    </row>
    <row r="28" spans="1:33" x14ac:dyDescent="0.5">
      <c r="A28" s="161" t="s">
        <v>8</v>
      </c>
      <c r="B28" s="221">
        <v>-75</v>
      </c>
      <c r="C28" s="221">
        <v>-240</v>
      </c>
      <c r="D28" s="221">
        <v>-382</v>
      </c>
      <c r="E28" s="221">
        <v>-3073</v>
      </c>
      <c r="F28" s="222">
        <v>-3770</v>
      </c>
      <c r="G28" s="223">
        <v>-624</v>
      </c>
      <c r="H28" s="223">
        <v>-142</v>
      </c>
      <c r="I28" s="223">
        <v>-37</v>
      </c>
      <c r="J28" s="221">
        <v>-19</v>
      </c>
      <c r="K28" s="222">
        <v>-822</v>
      </c>
      <c r="L28" s="224">
        <v>-4</v>
      </c>
      <c r="M28" s="224">
        <v>-4</v>
      </c>
      <c r="N28" s="221">
        <v>-34</v>
      </c>
      <c r="O28" s="223">
        <v>-23</v>
      </c>
      <c r="P28" s="225">
        <v>-65</v>
      </c>
      <c r="Q28" s="224">
        <v>-16</v>
      </c>
      <c r="R28" s="224">
        <v>-74</v>
      </c>
      <c r="S28" s="224">
        <v>-294</v>
      </c>
      <c r="T28" s="223">
        <v>-425</v>
      </c>
      <c r="U28" s="225">
        <v>-809</v>
      </c>
      <c r="V28" s="223">
        <v>-287</v>
      </c>
      <c r="W28" s="223">
        <v>-216</v>
      </c>
      <c r="X28" s="223">
        <v>-299</v>
      </c>
      <c r="Y28" s="223">
        <v>-433</v>
      </c>
      <c r="Z28" s="225">
        <v>-1235</v>
      </c>
      <c r="AA28" s="219">
        <v>-481</v>
      </c>
      <c r="AB28" s="219">
        <v>-1319</v>
      </c>
      <c r="AC28" s="219">
        <v>-1360</v>
      </c>
      <c r="AD28" s="220">
        <v>-1375</v>
      </c>
      <c r="AE28" s="226">
        <v>-4535</v>
      </c>
      <c r="AF28" s="220">
        <v>-1056</v>
      </c>
      <c r="AG28" s="220">
        <v>-274</v>
      </c>
    </row>
    <row r="29" spans="1:33" x14ac:dyDescent="0.5">
      <c r="A29" s="161" t="s">
        <v>90</v>
      </c>
      <c r="B29" s="221">
        <v>-447</v>
      </c>
      <c r="C29" s="221">
        <v>369</v>
      </c>
      <c r="D29" s="221">
        <v>5336</v>
      </c>
      <c r="E29" s="221">
        <v>-6131</v>
      </c>
      <c r="F29" s="222">
        <v>-873</v>
      </c>
      <c r="G29" s="223">
        <v>2165</v>
      </c>
      <c r="H29" s="223">
        <v>-1632</v>
      </c>
      <c r="I29" s="223">
        <v>-363</v>
      </c>
      <c r="J29" s="221">
        <v>475</v>
      </c>
      <c r="K29" s="222">
        <v>645</v>
      </c>
      <c r="L29" s="224">
        <v>-7074</v>
      </c>
      <c r="M29" s="224">
        <v>-141</v>
      </c>
      <c r="N29" s="221">
        <v>956</v>
      </c>
      <c r="O29" s="223">
        <v>1198</v>
      </c>
      <c r="P29" s="225">
        <v>-5061</v>
      </c>
      <c r="Q29" s="224">
        <v>581</v>
      </c>
      <c r="R29" s="224">
        <v>1169</v>
      </c>
      <c r="S29" s="224">
        <v>16377</v>
      </c>
      <c r="T29" s="223">
        <v>-528</v>
      </c>
      <c r="U29" s="225">
        <v>17599</v>
      </c>
      <c r="V29" s="223">
        <v>3202</v>
      </c>
      <c r="W29" s="223">
        <v>-10581</v>
      </c>
      <c r="X29" s="223">
        <v>19601</v>
      </c>
      <c r="Y29" s="223">
        <v>-31659</v>
      </c>
      <c r="Z29" s="225">
        <v>-19437</v>
      </c>
      <c r="AA29" s="219">
        <v>8635</v>
      </c>
      <c r="AB29" s="219">
        <v>-6548</v>
      </c>
      <c r="AC29" s="219">
        <v>-9104</v>
      </c>
      <c r="AD29" s="220">
        <v>-7103</v>
      </c>
      <c r="AE29" s="226">
        <v>-14120</v>
      </c>
      <c r="AF29" s="220">
        <v>-8998</v>
      </c>
      <c r="AG29" s="220">
        <v>-7051</v>
      </c>
    </row>
    <row r="30" spans="1:33" x14ac:dyDescent="0.5">
      <c r="A30" s="161" t="s">
        <v>92</v>
      </c>
      <c r="B30" s="221">
        <v>24215</v>
      </c>
      <c r="C30" s="221">
        <v>43947</v>
      </c>
      <c r="D30" s="221">
        <v>45523</v>
      </c>
      <c r="E30" s="221">
        <v>37798</v>
      </c>
      <c r="F30" s="222">
        <v>151483</v>
      </c>
      <c r="G30" s="223">
        <v>32890</v>
      </c>
      <c r="H30" s="223">
        <v>29880</v>
      </c>
      <c r="I30" s="223">
        <v>38194</v>
      </c>
      <c r="J30" s="221">
        <v>44142</v>
      </c>
      <c r="K30" s="222">
        <v>145106</v>
      </c>
      <c r="L30" s="224">
        <v>43944</v>
      </c>
      <c r="M30" s="224">
        <v>50187</v>
      </c>
      <c r="N30" s="221">
        <v>47651</v>
      </c>
      <c r="O30" s="223">
        <v>46076</v>
      </c>
      <c r="P30" s="225">
        <v>187858</v>
      </c>
      <c r="Q30" s="224">
        <v>46066</v>
      </c>
      <c r="R30" s="224">
        <v>57205</v>
      </c>
      <c r="S30" s="224">
        <v>66099</v>
      </c>
      <c r="T30" s="223">
        <v>62376</v>
      </c>
      <c r="U30" s="225">
        <v>231746</v>
      </c>
      <c r="V30" s="223">
        <v>63434</v>
      </c>
      <c r="W30" s="223">
        <v>61448</v>
      </c>
      <c r="X30" s="223">
        <v>69595</v>
      </c>
      <c r="Y30" s="223">
        <v>77894</v>
      </c>
      <c r="Z30" s="225">
        <v>272371</v>
      </c>
      <c r="AA30" s="219">
        <v>81085</v>
      </c>
      <c r="AB30" s="219">
        <v>99647</v>
      </c>
      <c r="AC30" s="219">
        <v>113232</v>
      </c>
      <c r="AD30" s="220">
        <v>137824</v>
      </c>
      <c r="AE30" s="226">
        <v>431788</v>
      </c>
      <c r="AF30" s="220">
        <v>123830</v>
      </c>
      <c r="AG30" s="220">
        <v>174837</v>
      </c>
    </row>
    <row r="31" spans="1:33" x14ac:dyDescent="0.5">
      <c r="A31" s="161" t="s">
        <v>193</v>
      </c>
      <c r="B31" s="221">
        <v>256</v>
      </c>
      <c r="C31" s="221">
        <v>327</v>
      </c>
      <c r="D31" s="221">
        <v>372</v>
      </c>
      <c r="E31" s="221">
        <v>563</v>
      </c>
      <c r="F31" s="222">
        <v>1518</v>
      </c>
      <c r="G31" s="223">
        <v>577</v>
      </c>
      <c r="H31" s="223">
        <v>568</v>
      </c>
      <c r="I31" s="223">
        <v>682</v>
      </c>
      <c r="J31" s="221">
        <v>741</v>
      </c>
      <c r="K31" s="222">
        <v>2568</v>
      </c>
      <c r="L31" s="224">
        <v>786</v>
      </c>
      <c r="M31" s="224">
        <v>829</v>
      </c>
      <c r="N31" s="221">
        <v>1030</v>
      </c>
      <c r="O31" s="223">
        <v>810</v>
      </c>
      <c r="P31" s="225">
        <v>3455</v>
      </c>
      <c r="Q31" s="224">
        <v>756</v>
      </c>
      <c r="R31" s="224">
        <v>777</v>
      </c>
      <c r="S31" s="224">
        <v>811</v>
      </c>
      <c r="T31" s="223">
        <v>772</v>
      </c>
      <c r="U31" s="225">
        <v>3116</v>
      </c>
      <c r="V31" s="223">
        <v>938</v>
      </c>
      <c r="W31" s="223">
        <v>999</v>
      </c>
      <c r="X31" s="223">
        <v>1005</v>
      </c>
      <c r="Y31" s="223">
        <v>1117</v>
      </c>
      <c r="Z31" s="225">
        <v>4059</v>
      </c>
      <c r="AA31" s="219">
        <v>1288</v>
      </c>
      <c r="AB31" s="219">
        <v>1358</v>
      </c>
      <c r="AC31" s="219">
        <v>1471</v>
      </c>
      <c r="AD31" s="220">
        <v>1794</v>
      </c>
      <c r="AE31" s="226">
        <v>5911</v>
      </c>
      <c r="AF31" s="220">
        <v>2147</v>
      </c>
      <c r="AG31" s="220">
        <v>2103</v>
      </c>
    </row>
    <row r="32" spans="1:33" x14ac:dyDescent="0.5">
      <c r="A32" s="161" t="s">
        <v>89</v>
      </c>
      <c r="B32" s="221">
        <v>0</v>
      </c>
      <c r="C32" s="221">
        <v>0</v>
      </c>
      <c r="D32" s="221">
        <v>0</v>
      </c>
      <c r="E32" s="221">
        <v>0</v>
      </c>
      <c r="F32" s="222">
        <v>0</v>
      </c>
      <c r="G32" s="223">
        <v>0</v>
      </c>
      <c r="H32" s="223">
        <v>0</v>
      </c>
      <c r="I32" s="223">
        <v>0</v>
      </c>
      <c r="J32" s="221">
        <v>-1383</v>
      </c>
      <c r="K32" s="222">
        <v>-1383</v>
      </c>
      <c r="L32" s="221">
        <v>0</v>
      </c>
      <c r="M32" s="221">
        <v>0</v>
      </c>
      <c r="N32" s="221">
        <v>0</v>
      </c>
      <c r="O32" s="223">
        <v>0</v>
      </c>
      <c r="P32" s="225">
        <v>0</v>
      </c>
      <c r="Q32" s="224">
        <v>0</v>
      </c>
      <c r="R32" s="224">
        <v>0</v>
      </c>
      <c r="S32" s="224">
        <v>0</v>
      </c>
      <c r="T32" s="223">
        <v>0</v>
      </c>
      <c r="U32" s="225">
        <v>0</v>
      </c>
      <c r="V32" s="223">
        <v>0</v>
      </c>
      <c r="W32" s="223">
        <v>0</v>
      </c>
      <c r="X32" s="223">
        <v>0</v>
      </c>
      <c r="Y32" s="223">
        <v>0</v>
      </c>
      <c r="Z32" s="225">
        <v>0</v>
      </c>
      <c r="AA32" s="219">
        <v>0</v>
      </c>
      <c r="AB32" s="219">
        <v>0</v>
      </c>
      <c r="AC32" s="219">
        <v>0</v>
      </c>
      <c r="AD32" s="219">
        <v>0</v>
      </c>
      <c r="AE32" s="226">
        <v>0</v>
      </c>
      <c r="AF32" s="219">
        <v>0</v>
      </c>
      <c r="AG32" s="219">
        <v>0</v>
      </c>
    </row>
    <row r="33" spans="1:33" x14ac:dyDescent="0.5">
      <c r="A33" s="161" t="s">
        <v>523</v>
      </c>
      <c r="B33" s="221">
        <v>0</v>
      </c>
      <c r="C33" s="221">
        <v>0</v>
      </c>
      <c r="D33" s="221">
        <v>-84</v>
      </c>
      <c r="E33" s="221">
        <v>84</v>
      </c>
      <c r="F33" s="222">
        <v>0</v>
      </c>
      <c r="G33" s="223">
        <v>0</v>
      </c>
      <c r="H33" s="223">
        <v>0</v>
      </c>
      <c r="I33" s="223">
        <v>0</v>
      </c>
      <c r="J33" s="223">
        <v>0</v>
      </c>
      <c r="K33" s="222">
        <v>0</v>
      </c>
      <c r="L33" s="221">
        <v>0</v>
      </c>
      <c r="M33" s="221">
        <v>0</v>
      </c>
      <c r="N33" s="221">
        <v>0</v>
      </c>
      <c r="O33" s="223">
        <v>0</v>
      </c>
      <c r="P33" s="222">
        <v>0</v>
      </c>
      <c r="Q33" s="224">
        <v>0</v>
      </c>
      <c r="R33" s="224">
        <v>0</v>
      </c>
      <c r="S33" s="224">
        <v>0</v>
      </c>
      <c r="T33" s="223">
        <v>0</v>
      </c>
      <c r="U33" s="222">
        <v>0</v>
      </c>
      <c r="V33" s="223">
        <v>0</v>
      </c>
      <c r="W33" s="223">
        <v>0</v>
      </c>
      <c r="X33" s="223">
        <v>0</v>
      </c>
      <c r="Y33" s="223">
        <v>0</v>
      </c>
      <c r="Z33" s="222">
        <v>0</v>
      </c>
      <c r="AA33" s="219">
        <v>0</v>
      </c>
      <c r="AB33" s="219">
        <v>0</v>
      </c>
      <c r="AC33" s="219">
        <v>0</v>
      </c>
      <c r="AD33" s="219">
        <v>0</v>
      </c>
      <c r="AE33" s="226">
        <v>0</v>
      </c>
      <c r="AF33" s="219">
        <v>0</v>
      </c>
      <c r="AG33" s="219">
        <v>979</v>
      </c>
    </row>
    <row r="34" spans="1:33" x14ac:dyDescent="0.5">
      <c r="A34" s="162"/>
      <c r="B34" s="221"/>
      <c r="C34" s="221"/>
      <c r="D34" s="221"/>
      <c r="E34" s="221"/>
      <c r="F34" s="222"/>
      <c r="G34" s="223"/>
      <c r="H34" s="223"/>
      <c r="I34" s="223"/>
      <c r="J34" s="221"/>
      <c r="K34" s="222"/>
      <c r="L34" s="224"/>
      <c r="M34" s="224"/>
      <c r="N34" s="221"/>
      <c r="O34" s="223"/>
      <c r="P34" s="222"/>
      <c r="Q34" s="224"/>
      <c r="R34" s="224"/>
      <c r="S34" s="224"/>
      <c r="T34" s="223"/>
      <c r="U34" s="222"/>
      <c r="V34" s="223"/>
      <c r="W34" s="223"/>
      <c r="X34" s="223"/>
      <c r="Y34" s="223"/>
      <c r="Z34" s="222"/>
      <c r="AA34" s="228"/>
      <c r="AB34" s="228"/>
      <c r="AC34" s="228"/>
      <c r="AD34" s="220"/>
      <c r="AE34" s="227"/>
      <c r="AF34" s="220"/>
      <c r="AG34" s="220"/>
    </row>
    <row r="35" spans="1:33" x14ac:dyDescent="0.5">
      <c r="A35" s="162" t="s">
        <v>88</v>
      </c>
      <c r="B35" s="221"/>
      <c r="C35" s="221"/>
      <c r="D35" s="221"/>
      <c r="E35" s="221"/>
      <c r="F35" s="222"/>
      <c r="G35" s="223"/>
      <c r="H35" s="223"/>
      <c r="I35" s="223"/>
      <c r="J35" s="221"/>
      <c r="K35" s="222"/>
      <c r="L35" s="224"/>
      <c r="M35" s="224"/>
      <c r="N35" s="221"/>
      <c r="O35" s="223"/>
      <c r="P35" s="222"/>
      <c r="Q35" s="224"/>
      <c r="R35" s="224"/>
      <c r="S35" s="224"/>
      <c r="T35" s="223"/>
      <c r="U35" s="222"/>
      <c r="V35" s="223"/>
      <c r="W35" s="223"/>
      <c r="X35" s="223"/>
      <c r="Y35" s="223"/>
      <c r="Z35" s="222"/>
      <c r="AA35" s="228"/>
      <c r="AB35" s="228"/>
      <c r="AC35" s="228"/>
      <c r="AD35" s="220"/>
      <c r="AE35" s="227"/>
      <c r="AF35" s="220"/>
      <c r="AG35" s="220"/>
    </row>
    <row r="36" spans="1:33" x14ac:dyDescent="0.5">
      <c r="A36" s="161" t="s">
        <v>7</v>
      </c>
      <c r="B36" s="221">
        <v>5817</v>
      </c>
      <c r="C36" s="221">
        <v>6508</v>
      </c>
      <c r="D36" s="221">
        <v>7984</v>
      </c>
      <c r="E36" s="221">
        <v>13854</v>
      </c>
      <c r="F36" s="222">
        <v>34163</v>
      </c>
      <c r="G36" s="223">
        <v>11151</v>
      </c>
      <c r="H36" s="223">
        <v>9569</v>
      </c>
      <c r="I36" s="223">
        <v>12979</v>
      </c>
      <c r="J36" s="221">
        <v>14224</v>
      </c>
      <c r="K36" s="222">
        <v>47923</v>
      </c>
      <c r="L36" s="224">
        <v>16758</v>
      </c>
      <c r="M36" s="224">
        <v>12399</v>
      </c>
      <c r="N36" s="221">
        <v>12173</v>
      </c>
      <c r="O36" s="223">
        <v>9330</v>
      </c>
      <c r="P36" s="225">
        <v>50660</v>
      </c>
      <c r="Q36" s="224">
        <v>8232</v>
      </c>
      <c r="R36" s="224">
        <v>7365</v>
      </c>
      <c r="S36" s="224">
        <v>6744</v>
      </c>
      <c r="T36" s="223">
        <v>6545</v>
      </c>
      <c r="U36" s="225">
        <v>28886</v>
      </c>
      <c r="V36" s="223">
        <v>6137</v>
      </c>
      <c r="W36" s="223">
        <v>5226</v>
      </c>
      <c r="X36" s="223">
        <v>4842</v>
      </c>
      <c r="Y36" s="223">
        <v>5674</v>
      </c>
      <c r="Z36" s="225">
        <v>21879</v>
      </c>
      <c r="AA36" s="219">
        <v>4897</v>
      </c>
      <c r="AB36" s="219">
        <v>11219</v>
      </c>
      <c r="AC36" s="219">
        <v>21022</v>
      </c>
      <c r="AD36" s="220">
        <v>25361</v>
      </c>
      <c r="AE36" s="226">
        <v>62499</v>
      </c>
      <c r="AF36" s="220">
        <v>24281</v>
      </c>
      <c r="AG36" s="220">
        <v>40106</v>
      </c>
    </row>
    <row r="37" spans="1:33" x14ac:dyDescent="0.5">
      <c r="A37" s="161" t="s">
        <v>86</v>
      </c>
      <c r="B37" s="221">
        <v>451</v>
      </c>
      <c r="C37" s="221">
        <v>466</v>
      </c>
      <c r="D37" s="221">
        <v>552</v>
      </c>
      <c r="E37" s="221">
        <v>607</v>
      </c>
      <c r="F37" s="222">
        <v>2076</v>
      </c>
      <c r="G37" s="223">
        <v>593</v>
      </c>
      <c r="H37" s="223">
        <v>606</v>
      </c>
      <c r="I37" s="223">
        <v>774</v>
      </c>
      <c r="J37" s="221">
        <v>838</v>
      </c>
      <c r="K37" s="222">
        <v>2811</v>
      </c>
      <c r="L37" s="224">
        <v>2218</v>
      </c>
      <c r="M37" s="224">
        <v>705</v>
      </c>
      <c r="N37" s="221">
        <v>611</v>
      </c>
      <c r="O37" s="223">
        <v>630</v>
      </c>
      <c r="P37" s="225">
        <v>4164</v>
      </c>
      <c r="Q37" s="224">
        <v>533</v>
      </c>
      <c r="R37" s="224">
        <v>538</v>
      </c>
      <c r="S37" s="224">
        <v>467</v>
      </c>
      <c r="T37" s="223">
        <v>827</v>
      </c>
      <c r="U37" s="225">
        <v>2365</v>
      </c>
      <c r="V37" s="223">
        <v>364</v>
      </c>
      <c r="W37" s="223">
        <v>579</v>
      </c>
      <c r="X37" s="223">
        <v>342</v>
      </c>
      <c r="Y37" s="223">
        <v>525</v>
      </c>
      <c r="Z37" s="225">
        <v>1810</v>
      </c>
      <c r="AA37" s="219">
        <v>317</v>
      </c>
      <c r="AB37" s="219">
        <v>367</v>
      </c>
      <c r="AC37" s="219">
        <v>376</v>
      </c>
      <c r="AD37" s="220">
        <v>589</v>
      </c>
      <c r="AE37" s="226">
        <v>1649</v>
      </c>
      <c r="AF37" s="220">
        <v>467</v>
      </c>
      <c r="AG37" s="220">
        <v>6216</v>
      </c>
    </row>
    <row r="38" spans="1:33" x14ac:dyDescent="0.5">
      <c r="A38" s="161" t="s">
        <v>87</v>
      </c>
      <c r="B38" s="221">
        <v>16084</v>
      </c>
      <c r="C38" s="221">
        <v>-4057</v>
      </c>
      <c r="D38" s="221">
        <v>-33145</v>
      </c>
      <c r="E38" s="221">
        <v>14278</v>
      </c>
      <c r="F38" s="222">
        <v>-6840</v>
      </c>
      <c r="G38" s="223">
        <v>-10769</v>
      </c>
      <c r="H38" s="223">
        <v>-4071</v>
      </c>
      <c r="I38" s="223">
        <v>-1765</v>
      </c>
      <c r="J38" s="221">
        <v>107</v>
      </c>
      <c r="K38" s="222">
        <v>-16498</v>
      </c>
      <c r="L38" s="224">
        <v>69</v>
      </c>
      <c r="M38" s="224">
        <v>1283</v>
      </c>
      <c r="N38" s="221">
        <v>7926</v>
      </c>
      <c r="O38" s="223">
        <v>-7096</v>
      </c>
      <c r="P38" s="225">
        <v>2182</v>
      </c>
      <c r="Q38" s="224">
        <v>22777</v>
      </c>
      <c r="R38" s="224">
        <v>-17188</v>
      </c>
      <c r="S38" s="224">
        <v>16999</v>
      </c>
      <c r="T38" s="223">
        <v>7762</v>
      </c>
      <c r="U38" s="225">
        <v>30350</v>
      </c>
      <c r="V38" s="223">
        <v>0</v>
      </c>
      <c r="W38" s="223">
        <v>0</v>
      </c>
      <c r="X38" s="223">
        <v>0</v>
      </c>
      <c r="Y38" s="223">
        <v>0</v>
      </c>
      <c r="Z38" s="225">
        <v>0</v>
      </c>
      <c r="AA38" s="219">
        <v>0</v>
      </c>
      <c r="AB38" s="219">
        <v>0</v>
      </c>
      <c r="AC38" s="219">
        <v>0</v>
      </c>
      <c r="AD38" s="219">
        <v>0</v>
      </c>
      <c r="AE38" s="226">
        <v>0</v>
      </c>
      <c r="AF38" s="219">
        <v>0</v>
      </c>
      <c r="AG38" s="219">
        <v>0</v>
      </c>
    </row>
    <row r="39" spans="1:33" x14ac:dyDescent="0.5">
      <c r="A39" s="161" t="s">
        <v>97</v>
      </c>
      <c r="B39" s="221">
        <v>330</v>
      </c>
      <c r="C39" s="221">
        <v>110</v>
      </c>
      <c r="D39" s="221">
        <v>300</v>
      </c>
      <c r="E39" s="221">
        <v>821</v>
      </c>
      <c r="F39" s="222">
        <v>1561</v>
      </c>
      <c r="G39" s="223">
        <v>442</v>
      </c>
      <c r="H39" s="223">
        <v>354</v>
      </c>
      <c r="I39" s="223">
        <v>312</v>
      </c>
      <c r="J39" s="221">
        <v>533</v>
      </c>
      <c r="K39" s="222">
        <v>1641</v>
      </c>
      <c r="L39" s="224">
        <v>300</v>
      </c>
      <c r="M39" s="224">
        <v>234</v>
      </c>
      <c r="N39" s="221">
        <v>221</v>
      </c>
      <c r="O39" s="223">
        <v>324</v>
      </c>
      <c r="P39" s="225">
        <v>1079</v>
      </c>
      <c r="Q39" s="224">
        <v>547</v>
      </c>
      <c r="R39" s="224">
        <v>519</v>
      </c>
      <c r="S39" s="224">
        <v>499</v>
      </c>
      <c r="T39" s="223">
        <v>360</v>
      </c>
      <c r="U39" s="225">
        <v>1925</v>
      </c>
      <c r="V39" s="223">
        <v>388</v>
      </c>
      <c r="W39" s="223">
        <v>1104</v>
      </c>
      <c r="X39" s="223">
        <v>645</v>
      </c>
      <c r="Y39" s="223">
        <v>757</v>
      </c>
      <c r="Z39" s="225">
        <v>2894</v>
      </c>
      <c r="AA39" s="219">
        <v>858</v>
      </c>
      <c r="AB39" s="219">
        <v>756</v>
      </c>
      <c r="AC39" s="219">
        <v>644</v>
      </c>
      <c r="AD39" s="219">
        <v>835</v>
      </c>
      <c r="AE39" s="226">
        <v>3093</v>
      </c>
      <c r="AF39" s="219">
        <v>806</v>
      </c>
      <c r="AG39" s="219">
        <v>902</v>
      </c>
    </row>
    <row r="40" spans="1:33" x14ac:dyDescent="0.5">
      <c r="A40" s="161" t="s">
        <v>85</v>
      </c>
      <c r="B40" s="221">
        <v>0</v>
      </c>
      <c r="C40" s="221">
        <v>0</v>
      </c>
      <c r="D40" s="221">
        <v>0</v>
      </c>
      <c r="E40" s="221">
        <v>0</v>
      </c>
      <c r="F40" s="222">
        <v>0</v>
      </c>
      <c r="G40" s="223">
        <v>4839</v>
      </c>
      <c r="H40" s="223">
        <v>0</v>
      </c>
      <c r="I40" s="223">
        <v>0</v>
      </c>
      <c r="J40" s="221">
        <v>0</v>
      </c>
      <c r="K40" s="222">
        <v>4839</v>
      </c>
      <c r="L40" s="224">
        <v>0</v>
      </c>
      <c r="M40" s="224">
        <v>0</v>
      </c>
      <c r="N40" s="221">
        <v>0</v>
      </c>
      <c r="O40" s="223">
        <v>0</v>
      </c>
      <c r="P40" s="225">
        <v>0</v>
      </c>
      <c r="Q40" s="224">
        <v>0</v>
      </c>
      <c r="R40" s="224">
        <v>0</v>
      </c>
      <c r="S40" s="224">
        <v>0</v>
      </c>
      <c r="T40" s="223">
        <v>0</v>
      </c>
      <c r="U40" s="225">
        <v>0</v>
      </c>
      <c r="V40" s="223">
        <v>0</v>
      </c>
      <c r="W40" s="223">
        <v>0</v>
      </c>
      <c r="X40" s="223">
        <v>0</v>
      </c>
      <c r="Y40" s="223">
        <v>0</v>
      </c>
      <c r="Z40" s="225">
        <v>0</v>
      </c>
      <c r="AA40" s="219">
        <v>0</v>
      </c>
      <c r="AB40" s="219">
        <v>0</v>
      </c>
      <c r="AC40" s="219">
        <v>0</v>
      </c>
      <c r="AD40" s="219">
        <v>0</v>
      </c>
      <c r="AE40" s="226">
        <v>0</v>
      </c>
      <c r="AF40" s="219">
        <v>0</v>
      </c>
      <c r="AG40" s="219">
        <v>0</v>
      </c>
    </row>
    <row r="41" spans="1:33" x14ac:dyDescent="0.5">
      <c r="A41" s="161" t="s">
        <v>84</v>
      </c>
      <c r="B41" s="221">
        <v>0</v>
      </c>
      <c r="C41" s="221">
        <v>0</v>
      </c>
      <c r="D41" s="221">
        <v>0</v>
      </c>
      <c r="E41" s="221">
        <v>0</v>
      </c>
      <c r="F41" s="222">
        <v>0</v>
      </c>
      <c r="G41" s="223">
        <v>0</v>
      </c>
      <c r="H41" s="223">
        <v>0</v>
      </c>
      <c r="I41" s="223">
        <v>0</v>
      </c>
      <c r="J41" s="221">
        <v>0</v>
      </c>
      <c r="K41" s="222">
        <v>0</v>
      </c>
      <c r="L41" s="224">
        <v>640</v>
      </c>
      <c r="M41" s="224">
        <v>4927</v>
      </c>
      <c r="N41" s="221">
        <v>6452</v>
      </c>
      <c r="O41" s="223">
        <v>7144</v>
      </c>
      <c r="P41" s="225">
        <v>19163</v>
      </c>
      <c r="Q41" s="224">
        <v>8679</v>
      </c>
      <c r="R41" s="224">
        <v>13858</v>
      </c>
      <c r="S41" s="224">
        <v>15132</v>
      </c>
      <c r="T41" s="223">
        <v>15148</v>
      </c>
      <c r="U41" s="225">
        <v>52817</v>
      </c>
      <c r="V41" s="223">
        <v>13690</v>
      </c>
      <c r="W41" s="223">
        <v>18762</v>
      </c>
      <c r="X41" s="223">
        <v>16515</v>
      </c>
      <c r="Y41" s="223">
        <v>23077</v>
      </c>
      <c r="Z41" s="225">
        <v>72044</v>
      </c>
      <c r="AA41" s="219">
        <v>0</v>
      </c>
      <c r="AB41" s="219">
        <v>0</v>
      </c>
      <c r="AC41" s="219">
        <v>0</v>
      </c>
      <c r="AD41" s="219">
        <v>0</v>
      </c>
      <c r="AE41" s="226">
        <v>0</v>
      </c>
      <c r="AF41" s="219">
        <v>0</v>
      </c>
      <c r="AG41" s="219">
        <v>0</v>
      </c>
    </row>
    <row r="42" spans="1:33" x14ac:dyDescent="0.5">
      <c r="A42" s="161" t="s">
        <v>524</v>
      </c>
      <c r="B42" s="221">
        <v>0</v>
      </c>
      <c r="C42" s="221">
        <v>0</v>
      </c>
      <c r="D42" s="221">
        <v>0</v>
      </c>
      <c r="E42" s="221">
        <v>0</v>
      </c>
      <c r="F42" s="222">
        <v>0</v>
      </c>
      <c r="G42" s="223">
        <v>0</v>
      </c>
      <c r="H42" s="223">
        <v>0</v>
      </c>
      <c r="I42" s="223">
        <v>0</v>
      </c>
      <c r="J42" s="221">
        <v>0</v>
      </c>
      <c r="K42" s="222">
        <v>0</v>
      </c>
      <c r="L42" s="224">
        <v>0</v>
      </c>
      <c r="M42" s="224">
        <v>0</v>
      </c>
      <c r="N42" s="221">
        <v>0</v>
      </c>
      <c r="O42" s="223">
        <v>0</v>
      </c>
      <c r="P42" s="225">
        <v>0</v>
      </c>
      <c r="Q42" s="224">
        <v>0</v>
      </c>
      <c r="R42" s="224">
        <v>0</v>
      </c>
      <c r="S42" s="224">
        <v>0</v>
      </c>
      <c r="T42" s="223">
        <v>0</v>
      </c>
      <c r="U42" s="225">
        <v>0</v>
      </c>
      <c r="V42" s="223">
        <v>0</v>
      </c>
      <c r="W42" s="223">
        <v>0</v>
      </c>
      <c r="X42" s="223">
        <v>0</v>
      </c>
      <c r="Y42" s="223">
        <v>0</v>
      </c>
      <c r="Z42" s="225">
        <v>0</v>
      </c>
      <c r="AA42" s="219">
        <v>0</v>
      </c>
      <c r="AB42" s="219">
        <v>0</v>
      </c>
      <c r="AC42" s="219">
        <v>0</v>
      </c>
      <c r="AD42" s="220">
        <v>0</v>
      </c>
      <c r="AE42" s="226">
        <v>0</v>
      </c>
      <c r="AF42" s="220">
        <v>0</v>
      </c>
      <c r="AG42" s="219">
        <v>38687</v>
      </c>
    </row>
    <row r="43" spans="1:33" x14ac:dyDescent="0.5">
      <c r="A43" s="161" t="s">
        <v>192</v>
      </c>
      <c r="B43" s="221">
        <v>0</v>
      </c>
      <c r="C43" s="221">
        <v>0</v>
      </c>
      <c r="D43" s="221">
        <v>0</v>
      </c>
      <c r="E43" s="221">
        <v>0</v>
      </c>
      <c r="F43" s="222">
        <v>0</v>
      </c>
      <c r="G43" s="223">
        <v>0</v>
      </c>
      <c r="H43" s="223">
        <v>0</v>
      </c>
      <c r="I43" s="223">
        <v>0</v>
      </c>
      <c r="J43" s="221">
        <v>0</v>
      </c>
      <c r="K43" s="222">
        <v>0</v>
      </c>
      <c r="L43" s="224">
        <v>0</v>
      </c>
      <c r="M43" s="224">
        <v>0</v>
      </c>
      <c r="N43" s="221">
        <v>0</v>
      </c>
      <c r="O43" s="223">
        <v>0</v>
      </c>
      <c r="P43" s="222">
        <v>0</v>
      </c>
      <c r="Q43" s="224">
        <v>0</v>
      </c>
      <c r="R43" s="224">
        <v>0</v>
      </c>
      <c r="S43" s="224">
        <v>0</v>
      </c>
      <c r="T43" s="223">
        <v>2515</v>
      </c>
      <c r="U43" s="222">
        <v>2515</v>
      </c>
      <c r="V43" s="223">
        <v>2033</v>
      </c>
      <c r="W43" s="223">
        <v>4181</v>
      </c>
      <c r="X43" s="223">
        <v>2518</v>
      </c>
      <c r="Y43" s="223">
        <v>17649</v>
      </c>
      <c r="Z43" s="222">
        <v>26381</v>
      </c>
      <c r="AA43" s="219">
        <v>649</v>
      </c>
      <c r="AB43" s="219">
        <v>5462</v>
      </c>
      <c r="AC43" s="219">
        <v>-10130</v>
      </c>
      <c r="AD43" s="220">
        <v>-10836</v>
      </c>
      <c r="AE43" s="227">
        <v>-14855</v>
      </c>
      <c r="AF43" s="220">
        <v>2897</v>
      </c>
      <c r="AG43" s="220">
        <v>8147</v>
      </c>
    </row>
    <row r="44" spans="1:33" x14ac:dyDescent="0.5">
      <c r="A44" s="164"/>
      <c r="B44" s="221"/>
      <c r="C44" s="221"/>
      <c r="D44" s="221"/>
      <c r="E44" s="221"/>
      <c r="F44" s="222"/>
      <c r="G44" s="223"/>
      <c r="H44" s="223"/>
      <c r="I44" s="223"/>
      <c r="J44" s="221"/>
      <c r="K44" s="222"/>
      <c r="L44" s="224"/>
      <c r="M44" s="224"/>
      <c r="N44" s="221"/>
      <c r="O44" s="223"/>
      <c r="P44" s="222"/>
      <c r="Q44" s="224"/>
      <c r="R44" s="224"/>
      <c r="S44" s="224"/>
      <c r="T44" s="223"/>
      <c r="U44" s="222"/>
      <c r="V44" s="223"/>
      <c r="W44" s="223"/>
      <c r="X44" s="223"/>
      <c r="Y44" s="223"/>
      <c r="Z44" s="222"/>
      <c r="AA44" s="228"/>
      <c r="AB44" s="228"/>
      <c r="AC44" s="228"/>
      <c r="AD44" s="220"/>
      <c r="AE44" s="227"/>
      <c r="AF44" s="220"/>
      <c r="AG44" s="220"/>
    </row>
    <row r="45" spans="1:33" x14ac:dyDescent="0.5">
      <c r="A45" s="162" t="s">
        <v>83</v>
      </c>
      <c r="B45" s="221"/>
      <c r="C45" s="221"/>
      <c r="D45" s="221"/>
      <c r="E45" s="221"/>
      <c r="F45" s="222"/>
      <c r="G45" s="223"/>
      <c r="H45" s="223"/>
      <c r="I45" s="223"/>
      <c r="J45" s="221"/>
      <c r="K45" s="222"/>
      <c r="L45" s="224"/>
      <c r="M45" s="224"/>
      <c r="N45" s="221"/>
      <c r="O45" s="223"/>
      <c r="P45" s="222"/>
      <c r="Q45" s="224"/>
      <c r="R45" s="224"/>
      <c r="S45" s="224"/>
      <c r="T45" s="223"/>
      <c r="U45" s="222"/>
      <c r="V45" s="223"/>
      <c r="W45" s="223"/>
      <c r="X45" s="223"/>
      <c r="Y45" s="223"/>
      <c r="Z45" s="222"/>
      <c r="AA45" s="219"/>
      <c r="AB45" s="219"/>
      <c r="AC45" s="219"/>
      <c r="AD45" s="220"/>
      <c r="AE45" s="227"/>
      <c r="AF45" s="220"/>
      <c r="AG45" s="220"/>
    </row>
    <row r="46" spans="1:33" x14ac:dyDescent="0.5">
      <c r="A46" s="161" t="s">
        <v>32</v>
      </c>
      <c r="B46" s="221">
        <v>-8924</v>
      </c>
      <c r="C46" s="221">
        <v>-12804</v>
      </c>
      <c r="D46" s="221">
        <v>6821</v>
      </c>
      <c r="E46" s="221">
        <v>12834</v>
      </c>
      <c r="F46" s="222">
        <v>-2073</v>
      </c>
      <c r="G46" s="223">
        <v>8329</v>
      </c>
      <c r="H46" s="223">
        <v>13789</v>
      </c>
      <c r="I46" s="223">
        <v>-4875</v>
      </c>
      <c r="J46" s="221">
        <v>-13328</v>
      </c>
      <c r="K46" s="222">
        <v>3915</v>
      </c>
      <c r="L46" s="224">
        <v>-30343</v>
      </c>
      <c r="M46" s="224">
        <v>26161</v>
      </c>
      <c r="N46" s="221">
        <v>-7067</v>
      </c>
      <c r="O46" s="223">
        <v>18708</v>
      </c>
      <c r="P46" s="225">
        <v>7472</v>
      </c>
      <c r="Q46" s="224">
        <v>-4818</v>
      </c>
      <c r="R46" s="224">
        <v>-14697</v>
      </c>
      <c r="S46" s="224">
        <v>-36453</v>
      </c>
      <c r="T46" s="223">
        <v>9696</v>
      </c>
      <c r="U46" s="225">
        <v>-46272</v>
      </c>
      <c r="V46" s="223">
        <v>-12854</v>
      </c>
      <c r="W46" s="223">
        <v>-12840</v>
      </c>
      <c r="X46" s="223">
        <v>-91026</v>
      </c>
      <c r="Y46" s="223">
        <v>35460</v>
      </c>
      <c r="Z46" s="225">
        <v>-81260</v>
      </c>
      <c r="AA46" s="219">
        <v>-116534</v>
      </c>
      <c r="AB46" s="219">
        <v>-19796</v>
      </c>
      <c r="AC46" s="219">
        <v>-90529</v>
      </c>
      <c r="AD46" s="220">
        <v>16238</v>
      </c>
      <c r="AE46" s="226">
        <v>-210622</v>
      </c>
      <c r="AF46" s="220">
        <v>-19871</v>
      </c>
      <c r="AG46" s="220">
        <v>-95519</v>
      </c>
    </row>
    <row r="47" spans="1:33" x14ac:dyDescent="0.5">
      <c r="A47" s="161" t="s">
        <v>33</v>
      </c>
      <c r="B47" s="221">
        <v>-1257</v>
      </c>
      <c r="C47" s="221">
        <v>-2117</v>
      </c>
      <c r="D47" s="221">
        <v>2488</v>
      </c>
      <c r="E47" s="221">
        <v>277</v>
      </c>
      <c r="F47" s="222">
        <v>-609</v>
      </c>
      <c r="G47" s="223">
        <v>-1084</v>
      </c>
      <c r="H47" s="223">
        <v>4018</v>
      </c>
      <c r="I47" s="223">
        <v>-598</v>
      </c>
      <c r="J47" s="221">
        <v>-5197</v>
      </c>
      <c r="K47" s="222">
        <v>-2861</v>
      </c>
      <c r="L47" s="224">
        <v>3105</v>
      </c>
      <c r="M47" s="224">
        <v>-1761</v>
      </c>
      <c r="N47" s="221">
        <v>-1796</v>
      </c>
      <c r="O47" s="223">
        <v>1360</v>
      </c>
      <c r="P47" s="225">
        <v>908</v>
      </c>
      <c r="Q47" s="224">
        <v>-2655</v>
      </c>
      <c r="R47" s="224">
        <v>3306</v>
      </c>
      <c r="S47" s="224">
        <v>4571</v>
      </c>
      <c r="T47" s="223">
        <v>-4722</v>
      </c>
      <c r="U47" s="225">
        <v>500</v>
      </c>
      <c r="V47" s="223">
        <v>4722</v>
      </c>
      <c r="W47" s="223">
        <v>-2130</v>
      </c>
      <c r="X47" s="223">
        <v>1209</v>
      </c>
      <c r="Y47" s="223">
        <v>-1743</v>
      </c>
      <c r="Z47" s="225">
        <v>2058</v>
      </c>
      <c r="AA47" s="219">
        <v>-1209</v>
      </c>
      <c r="AB47" s="219">
        <v>-3654</v>
      </c>
      <c r="AC47" s="219">
        <v>7056</v>
      </c>
      <c r="AD47" s="220">
        <v>-3913</v>
      </c>
      <c r="AE47" s="226">
        <v>-1720</v>
      </c>
      <c r="AF47" s="220">
        <v>-9032</v>
      </c>
      <c r="AG47" s="220">
        <v>6206</v>
      </c>
    </row>
    <row r="48" spans="1:33" x14ac:dyDescent="0.5">
      <c r="A48" s="161" t="s">
        <v>18</v>
      </c>
      <c r="B48" s="221">
        <v>-6582</v>
      </c>
      <c r="C48" s="221">
        <v>-12905</v>
      </c>
      <c r="D48" s="221">
        <v>3455</v>
      </c>
      <c r="E48" s="221">
        <v>-6073</v>
      </c>
      <c r="F48" s="222">
        <v>-22105</v>
      </c>
      <c r="G48" s="223">
        <v>-2187</v>
      </c>
      <c r="H48" s="223">
        <v>-1955</v>
      </c>
      <c r="I48" s="223">
        <v>213</v>
      </c>
      <c r="J48" s="221">
        <v>6326</v>
      </c>
      <c r="K48" s="222">
        <v>2397</v>
      </c>
      <c r="L48" s="224">
        <v>7736</v>
      </c>
      <c r="M48" s="224">
        <v>3197</v>
      </c>
      <c r="N48" s="221">
        <v>7804</v>
      </c>
      <c r="O48" s="223">
        <v>-2528</v>
      </c>
      <c r="P48" s="225">
        <v>16209</v>
      </c>
      <c r="Q48" s="224">
        <v>2551</v>
      </c>
      <c r="R48" s="224">
        <v>5422</v>
      </c>
      <c r="S48" s="224">
        <v>13232</v>
      </c>
      <c r="T48" s="223">
        <v>18978</v>
      </c>
      <c r="U48" s="225">
        <v>40183</v>
      </c>
      <c r="V48" s="223">
        <v>4082</v>
      </c>
      <c r="W48" s="223">
        <v>3975</v>
      </c>
      <c r="X48" s="223">
        <v>24580</v>
      </c>
      <c r="Y48" s="223">
        <v>28593</v>
      </c>
      <c r="Z48" s="225">
        <v>61230</v>
      </c>
      <c r="AA48" s="219">
        <v>-3854</v>
      </c>
      <c r="AB48" s="219">
        <v>16459</v>
      </c>
      <c r="AC48" s="219">
        <v>18153</v>
      </c>
      <c r="AD48" s="220">
        <v>78576</v>
      </c>
      <c r="AE48" s="226">
        <v>109334</v>
      </c>
      <c r="AF48" s="220">
        <v>-72372</v>
      </c>
      <c r="AG48" s="220">
        <v>-7452</v>
      </c>
    </row>
    <row r="49" spans="1:33" x14ac:dyDescent="0.5">
      <c r="A49" s="161" t="s">
        <v>82</v>
      </c>
      <c r="B49" s="221">
        <v>0</v>
      </c>
      <c r="C49" s="221">
        <v>-253</v>
      </c>
      <c r="D49" s="221">
        <v>-197</v>
      </c>
      <c r="E49" s="221">
        <v>-181</v>
      </c>
      <c r="F49" s="222">
        <v>-631</v>
      </c>
      <c r="G49" s="223">
        <v>-197</v>
      </c>
      <c r="H49" s="223">
        <v>-198</v>
      </c>
      <c r="I49" s="223">
        <v>-197</v>
      </c>
      <c r="J49" s="221">
        <v>-206</v>
      </c>
      <c r="K49" s="222">
        <v>-798</v>
      </c>
      <c r="L49" s="224">
        <v>-212</v>
      </c>
      <c r="M49" s="224">
        <v>-68</v>
      </c>
      <c r="N49" s="221">
        <v>-55</v>
      </c>
      <c r="O49" s="223">
        <v>-64</v>
      </c>
      <c r="P49" s="225">
        <v>-399</v>
      </c>
      <c r="Q49" s="224">
        <v>-57</v>
      </c>
      <c r="R49" s="224">
        <v>-56</v>
      </c>
      <c r="S49" s="224">
        <v>-73</v>
      </c>
      <c r="T49" s="223">
        <v>-68</v>
      </c>
      <c r="U49" s="225">
        <v>-254</v>
      </c>
      <c r="V49" s="223">
        <v>-75</v>
      </c>
      <c r="W49" s="223">
        <v>-64</v>
      </c>
      <c r="X49" s="223">
        <v>-70</v>
      </c>
      <c r="Y49" s="223">
        <v>-74</v>
      </c>
      <c r="Z49" s="225">
        <v>-283</v>
      </c>
      <c r="AA49" s="219">
        <v>-57</v>
      </c>
      <c r="AB49" s="219">
        <v>-110</v>
      </c>
      <c r="AC49" s="219">
        <v>-124</v>
      </c>
      <c r="AD49" s="220">
        <v>-133</v>
      </c>
      <c r="AE49" s="226">
        <v>-424</v>
      </c>
      <c r="AF49" s="220">
        <v>-139</v>
      </c>
      <c r="AG49" s="220">
        <v>-137</v>
      </c>
    </row>
    <row r="50" spans="1:33" x14ac:dyDescent="0.5">
      <c r="A50" s="161" t="s">
        <v>21</v>
      </c>
      <c r="B50" s="221">
        <v>-1903</v>
      </c>
      <c r="C50" s="221">
        <v>1995</v>
      </c>
      <c r="D50" s="221">
        <v>654</v>
      </c>
      <c r="E50" s="221">
        <v>4660</v>
      </c>
      <c r="F50" s="222">
        <v>5406</v>
      </c>
      <c r="G50" s="223">
        <v>-9377</v>
      </c>
      <c r="H50" s="223">
        <v>1803</v>
      </c>
      <c r="I50" s="223">
        <v>2695</v>
      </c>
      <c r="J50" s="221">
        <v>2309</v>
      </c>
      <c r="K50" s="222">
        <v>-2570</v>
      </c>
      <c r="L50" s="224">
        <v>-5722</v>
      </c>
      <c r="M50" s="224">
        <v>1529</v>
      </c>
      <c r="N50" s="221">
        <v>3642</v>
      </c>
      <c r="O50" s="223">
        <v>4480</v>
      </c>
      <c r="P50" s="225">
        <v>3929</v>
      </c>
      <c r="Q50" s="224">
        <v>-11031</v>
      </c>
      <c r="R50" s="224">
        <v>1967</v>
      </c>
      <c r="S50" s="224">
        <v>6652</v>
      </c>
      <c r="T50" s="223">
        <v>5289</v>
      </c>
      <c r="U50" s="225">
        <v>2877</v>
      </c>
      <c r="V50" s="223">
        <v>-25892</v>
      </c>
      <c r="W50" s="223">
        <v>-3674</v>
      </c>
      <c r="X50" s="223">
        <v>3378</v>
      </c>
      <c r="Y50" s="223">
        <v>-253</v>
      </c>
      <c r="Z50" s="225">
        <v>-26441</v>
      </c>
      <c r="AA50" s="219">
        <v>-34899</v>
      </c>
      <c r="AB50" s="219">
        <v>3001</v>
      </c>
      <c r="AC50" s="219">
        <v>11070</v>
      </c>
      <c r="AD50" s="220">
        <v>4581</v>
      </c>
      <c r="AE50" s="226">
        <v>-16247</v>
      </c>
      <c r="AF50" s="220">
        <v>-77445</v>
      </c>
      <c r="AG50" s="220">
        <v>-50235</v>
      </c>
    </row>
    <row r="51" spans="1:33" x14ac:dyDescent="0.5">
      <c r="A51" s="161" t="s">
        <v>19</v>
      </c>
      <c r="B51" s="221">
        <v>5</v>
      </c>
      <c r="C51" s="221">
        <v>-1619</v>
      </c>
      <c r="D51" s="221">
        <v>4694</v>
      </c>
      <c r="E51" s="221">
        <v>-703</v>
      </c>
      <c r="F51" s="222">
        <v>2377</v>
      </c>
      <c r="G51" s="223">
        <v>-1692</v>
      </c>
      <c r="H51" s="223">
        <v>-4</v>
      </c>
      <c r="I51" s="223">
        <v>-72</v>
      </c>
      <c r="J51" s="221">
        <v>-312</v>
      </c>
      <c r="K51" s="222">
        <v>-2080</v>
      </c>
      <c r="L51" s="224">
        <v>3273</v>
      </c>
      <c r="M51" s="224">
        <v>-11483</v>
      </c>
      <c r="N51" s="221">
        <v>-1027</v>
      </c>
      <c r="O51" s="223">
        <v>1925</v>
      </c>
      <c r="P51" s="225">
        <v>-7311</v>
      </c>
      <c r="Q51" s="224">
        <v>3731</v>
      </c>
      <c r="R51" s="224">
        <v>885</v>
      </c>
      <c r="S51" s="224">
        <v>2929</v>
      </c>
      <c r="T51" s="223">
        <v>-15569</v>
      </c>
      <c r="U51" s="225">
        <v>-8024</v>
      </c>
      <c r="V51" s="223">
        <v>-12018</v>
      </c>
      <c r="W51" s="223">
        <v>-19049</v>
      </c>
      <c r="X51" s="223">
        <v>-9767</v>
      </c>
      <c r="Y51" s="223">
        <v>-2673</v>
      </c>
      <c r="Z51" s="225">
        <v>-43507</v>
      </c>
      <c r="AA51" s="219">
        <v>-8747</v>
      </c>
      <c r="AB51" s="219">
        <v>-5068</v>
      </c>
      <c r="AC51" s="219">
        <v>-6811</v>
      </c>
      <c r="AD51" s="220">
        <v>-2770</v>
      </c>
      <c r="AE51" s="226">
        <v>-23396</v>
      </c>
      <c r="AF51" s="220">
        <v>-35959</v>
      </c>
      <c r="AG51" s="220">
        <v>-37791</v>
      </c>
    </row>
    <row r="52" spans="1:33" x14ac:dyDescent="0.5">
      <c r="A52" s="161" t="s">
        <v>81</v>
      </c>
      <c r="B52" s="221">
        <v>-598</v>
      </c>
      <c r="C52" s="221">
        <v>-261</v>
      </c>
      <c r="D52" s="221">
        <v>-1010</v>
      </c>
      <c r="E52" s="221">
        <v>-429</v>
      </c>
      <c r="F52" s="222">
        <v>-2298</v>
      </c>
      <c r="G52" s="223">
        <v>-235</v>
      </c>
      <c r="H52" s="223">
        <v>-370</v>
      </c>
      <c r="I52" s="223">
        <v>-445</v>
      </c>
      <c r="J52" s="221">
        <v>-622</v>
      </c>
      <c r="K52" s="222">
        <v>-1672</v>
      </c>
      <c r="L52" s="224">
        <v>-114</v>
      </c>
      <c r="M52" s="224">
        <v>-689</v>
      </c>
      <c r="N52" s="221">
        <v>386</v>
      </c>
      <c r="O52" s="223">
        <v>-1501</v>
      </c>
      <c r="P52" s="225">
        <v>-1918</v>
      </c>
      <c r="Q52" s="224">
        <v>-741</v>
      </c>
      <c r="R52" s="224">
        <v>-325</v>
      </c>
      <c r="S52" s="224">
        <v>-689</v>
      </c>
      <c r="T52" s="223">
        <v>-510</v>
      </c>
      <c r="U52" s="225">
        <v>-2265</v>
      </c>
      <c r="V52" s="223">
        <v>-529</v>
      </c>
      <c r="W52" s="223">
        <v>-361</v>
      </c>
      <c r="X52" s="223">
        <v>-380</v>
      </c>
      <c r="Y52" s="223">
        <v>-89</v>
      </c>
      <c r="Z52" s="225">
        <v>-1359</v>
      </c>
      <c r="AA52" s="219">
        <v>-94</v>
      </c>
      <c r="AB52" s="219">
        <v>-747</v>
      </c>
      <c r="AC52" s="219">
        <v>-194</v>
      </c>
      <c r="AD52" s="220">
        <v>3330</v>
      </c>
      <c r="AE52" s="226">
        <v>2295</v>
      </c>
      <c r="AF52" s="220">
        <v>-638</v>
      </c>
      <c r="AG52" s="220" t="s">
        <v>134</v>
      </c>
    </row>
    <row r="53" spans="1:33" ht="15.5" thickBot="1" x14ac:dyDescent="0.55000000000000004">
      <c r="A53" s="161" t="s">
        <v>80</v>
      </c>
      <c r="B53" s="221">
        <v>0</v>
      </c>
      <c r="C53" s="221">
        <v>-22369</v>
      </c>
      <c r="D53" s="221">
        <v>-2723</v>
      </c>
      <c r="E53" s="221">
        <v>-1235</v>
      </c>
      <c r="F53" s="222">
        <v>-26327</v>
      </c>
      <c r="G53" s="223">
        <v>-707</v>
      </c>
      <c r="H53" s="223">
        <v>-1735</v>
      </c>
      <c r="I53" s="223">
        <v>-1745</v>
      </c>
      <c r="J53" s="221">
        <v>-544</v>
      </c>
      <c r="K53" s="222">
        <v>-4731</v>
      </c>
      <c r="L53" s="224">
        <v>-1146</v>
      </c>
      <c r="M53" s="224">
        <v>-1642</v>
      </c>
      <c r="N53" s="221">
        <v>-642</v>
      </c>
      <c r="O53" s="223">
        <v>-866</v>
      </c>
      <c r="P53" s="225">
        <v>-4296</v>
      </c>
      <c r="Q53" s="224">
        <v>-3147</v>
      </c>
      <c r="R53" s="224">
        <v>-32826</v>
      </c>
      <c r="S53" s="224">
        <v>-25984</v>
      </c>
      <c r="T53" s="223">
        <v>-12397</v>
      </c>
      <c r="U53" s="225">
        <v>-74354</v>
      </c>
      <c r="V53" s="223">
        <v>-1737</v>
      </c>
      <c r="W53" s="223">
        <v>-36363</v>
      </c>
      <c r="X53" s="223">
        <v>-22331</v>
      </c>
      <c r="Y53" s="223">
        <v>-6782</v>
      </c>
      <c r="Z53" s="225">
        <v>-67213</v>
      </c>
      <c r="AA53" s="219">
        <v>-8763</v>
      </c>
      <c r="AB53" s="219">
        <v>-7823</v>
      </c>
      <c r="AC53" s="219">
        <v>-6348</v>
      </c>
      <c r="AD53" s="220">
        <v>-6385</v>
      </c>
      <c r="AE53" s="226">
        <v>-29319</v>
      </c>
      <c r="AF53" s="220">
        <v>-5151</v>
      </c>
      <c r="AG53" s="220">
        <v>-215004</v>
      </c>
    </row>
    <row r="54" spans="1:33" ht="16" thickTop="1" thickBot="1" x14ac:dyDescent="0.55000000000000004">
      <c r="A54" s="165" t="s">
        <v>79</v>
      </c>
      <c r="B54" s="230">
        <v>19985</v>
      </c>
      <c r="C54" s="230">
        <v>4870</v>
      </c>
      <c r="D54" s="230">
        <v>62859</v>
      </c>
      <c r="E54" s="230">
        <v>46544</v>
      </c>
      <c r="F54" s="231">
        <v>134258</v>
      </c>
      <c r="G54" s="230">
        <v>20997</v>
      </c>
      <c r="H54" s="230">
        <v>26627</v>
      </c>
      <c r="I54" s="230">
        <v>19142</v>
      </c>
      <c r="J54" s="230">
        <v>27013</v>
      </c>
      <c r="K54" s="231">
        <v>93779</v>
      </c>
      <c r="L54" s="232">
        <v>36601</v>
      </c>
      <c r="M54" s="232">
        <v>115990</v>
      </c>
      <c r="N54" s="230">
        <v>109954</v>
      </c>
      <c r="O54" s="230">
        <v>138846</v>
      </c>
      <c r="P54" s="231">
        <v>401392</v>
      </c>
      <c r="Q54" s="232">
        <v>112865</v>
      </c>
      <c r="R54" s="232">
        <v>165479</v>
      </c>
      <c r="S54" s="232">
        <v>196057</v>
      </c>
      <c r="T54" s="230">
        <v>215370</v>
      </c>
      <c r="U54" s="231">
        <v>689771</v>
      </c>
      <c r="V54" s="230">
        <v>158763</v>
      </c>
      <c r="W54" s="230">
        <v>89279</v>
      </c>
      <c r="X54" s="230">
        <v>117286</v>
      </c>
      <c r="Y54" s="230">
        <v>346705</v>
      </c>
      <c r="Z54" s="231">
        <v>712033</v>
      </c>
      <c r="AA54" s="233">
        <v>53245</v>
      </c>
      <c r="AB54" s="233">
        <v>281413</v>
      </c>
      <c r="AC54" s="233">
        <v>254883</v>
      </c>
      <c r="AD54" s="230">
        <v>369485</v>
      </c>
      <c r="AE54" s="231">
        <v>959026</v>
      </c>
      <c r="AF54" s="230">
        <v>66406</v>
      </c>
      <c r="AG54" s="230">
        <v>-9402</v>
      </c>
    </row>
    <row r="55" spans="1:33" ht="15.5" thickTop="1" x14ac:dyDescent="0.5">
      <c r="A55" s="166"/>
      <c r="B55" s="221"/>
      <c r="C55" s="221"/>
      <c r="D55" s="221"/>
      <c r="E55" s="221"/>
      <c r="F55" s="222"/>
      <c r="G55" s="221"/>
      <c r="H55" s="221"/>
      <c r="I55" s="221"/>
      <c r="J55" s="221"/>
      <c r="K55" s="222"/>
      <c r="L55" s="221"/>
      <c r="M55" s="221"/>
      <c r="N55" s="221"/>
      <c r="O55" s="221"/>
      <c r="P55" s="222"/>
      <c r="Q55" s="221"/>
      <c r="R55" s="160"/>
      <c r="S55" s="160"/>
      <c r="T55" s="221"/>
      <c r="U55" s="222"/>
      <c r="V55" s="221"/>
      <c r="W55" s="221"/>
      <c r="X55" s="221"/>
      <c r="Y55" s="221"/>
      <c r="Z55" s="222"/>
      <c r="AA55" s="234"/>
      <c r="AB55" s="234"/>
      <c r="AC55" s="234"/>
      <c r="AD55" s="221"/>
      <c r="AE55" s="222"/>
      <c r="AF55" s="221"/>
      <c r="AG55" s="221"/>
    </row>
    <row r="56" spans="1:33" x14ac:dyDescent="0.5">
      <c r="A56" s="162" t="s">
        <v>78</v>
      </c>
      <c r="B56" s="221"/>
      <c r="C56" s="221"/>
      <c r="D56" s="221"/>
      <c r="E56" s="221"/>
      <c r="F56" s="222"/>
      <c r="G56" s="221"/>
      <c r="H56" s="221"/>
      <c r="I56" s="221"/>
      <c r="J56" s="221"/>
      <c r="K56" s="222"/>
      <c r="L56" s="221"/>
      <c r="M56" s="221"/>
      <c r="N56" s="221"/>
      <c r="O56" s="221"/>
      <c r="P56" s="222"/>
      <c r="Q56" s="221"/>
      <c r="R56" s="160"/>
      <c r="S56" s="160"/>
      <c r="T56" s="221"/>
      <c r="U56" s="222"/>
      <c r="V56" s="221"/>
      <c r="W56" s="221"/>
      <c r="X56" s="221"/>
      <c r="Y56" s="221"/>
      <c r="Z56" s="222"/>
      <c r="AA56" s="234"/>
      <c r="AB56" s="234"/>
      <c r="AC56" s="234"/>
      <c r="AD56" s="221"/>
      <c r="AE56" s="222"/>
      <c r="AF56" s="221"/>
      <c r="AG56" s="221"/>
    </row>
    <row r="57" spans="1:33" x14ac:dyDescent="0.5">
      <c r="A57" s="161" t="s">
        <v>489</v>
      </c>
      <c r="B57" s="221">
        <v>-91941</v>
      </c>
      <c r="C57" s="221">
        <v>-40548</v>
      </c>
      <c r="D57" s="221">
        <v>-57934</v>
      </c>
      <c r="E57" s="221">
        <v>-49968</v>
      </c>
      <c r="F57" s="222">
        <v>-240315</v>
      </c>
      <c r="G57" s="221">
        <v>-51714</v>
      </c>
      <c r="H57" s="221">
        <v>-24902</v>
      </c>
      <c r="I57" s="221">
        <v>-21727</v>
      </c>
      <c r="J57" s="221">
        <v>-54914</v>
      </c>
      <c r="K57" s="222">
        <v>-153257</v>
      </c>
      <c r="L57" s="221">
        <v>-79856</v>
      </c>
      <c r="M57" s="221">
        <v>-84898</v>
      </c>
      <c r="N57" s="221">
        <v>-76876</v>
      </c>
      <c r="O57" s="221">
        <v>-79656</v>
      </c>
      <c r="P57" s="222">
        <v>-321286</v>
      </c>
      <c r="Q57" s="221">
        <v>-78190</v>
      </c>
      <c r="R57" s="221">
        <v>-99766</v>
      </c>
      <c r="S57" s="221">
        <v>-152792</v>
      </c>
      <c r="T57" s="221">
        <v>-148277</v>
      </c>
      <c r="U57" s="222">
        <v>-479025</v>
      </c>
      <c r="V57" s="221">
        <v>-132948</v>
      </c>
      <c r="W57" s="221">
        <v>-161803</v>
      </c>
      <c r="X57" s="221">
        <v>-159768</v>
      </c>
      <c r="Y57" s="221">
        <v>-228910</v>
      </c>
      <c r="Z57" s="222">
        <v>-688437</v>
      </c>
      <c r="AA57" s="208">
        <v>-147654</v>
      </c>
      <c r="AB57" s="208">
        <v>-272202</v>
      </c>
      <c r="AC57" s="208">
        <v>-326188</v>
      </c>
      <c r="AD57" s="221">
        <v>-306486</v>
      </c>
      <c r="AE57" s="222">
        <v>-1052530</v>
      </c>
      <c r="AF57" s="221">
        <v>-286155</v>
      </c>
      <c r="AG57" s="221">
        <v>-495925</v>
      </c>
    </row>
    <row r="58" spans="1:33" x14ac:dyDescent="0.5">
      <c r="A58" s="161" t="s">
        <v>525</v>
      </c>
      <c r="B58" s="221">
        <v>0</v>
      </c>
      <c r="C58" s="221">
        <v>0</v>
      </c>
      <c r="D58" s="221">
        <v>0</v>
      </c>
      <c r="E58" s="221">
        <v>0</v>
      </c>
      <c r="F58" s="222">
        <v>0</v>
      </c>
      <c r="G58" s="223">
        <v>0</v>
      </c>
      <c r="H58" s="223">
        <v>0</v>
      </c>
      <c r="I58" s="223">
        <v>0</v>
      </c>
      <c r="J58" s="221">
        <v>0</v>
      </c>
      <c r="K58" s="222">
        <v>0</v>
      </c>
      <c r="L58" s="224">
        <v>0</v>
      </c>
      <c r="M58" s="224">
        <v>0</v>
      </c>
      <c r="N58" s="221">
        <v>0</v>
      </c>
      <c r="O58" s="223">
        <v>0</v>
      </c>
      <c r="P58" s="225">
        <v>0</v>
      </c>
      <c r="Q58" s="224">
        <v>0</v>
      </c>
      <c r="R58" s="224">
        <v>0</v>
      </c>
      <c r="S58" s="224">
        <v>0</v>
      </c>
      <c r="T58" s="223">
        <v>0</v>
      </c>
      <c r="U58" s="225">
        <v>0</v>
      </c>
      <c r="V58" s="223">
        <v>0</v>
      </c>
      <c r="W58" s="223">
        <v>0</v>
      </c>
      <c r="X58" s="223">
        <v>0</v>
      </c>
      <c r="Y58" s="223">
        <v>0</v>
      </c>
      <c r="Z58" s="225">
        <v>0</v>
      </c>
      <c r="AA58" s="219">
        <v>0</v>
      </c>
      <c r="AB58" s="219">
        <v>0</v>
      </c>
      <c r="AC58" s="219">
        <v>0</v>
      </c>
      <c r="AD58" s="220">
        <v>0</v>
      </c>
      <c r="AE58" s="226">
        <v>0</v>
      </c>
      <c r="AF58" s="220">
        <v>0</v>
      </c>
      <c r="AG58" s="221">
        <v>-841555</v>
      </c>
    </row>
    <row r="59" spans="1:33" x14ac:dyDescent="0.5">
      <c r="A59" s="161" t="s">
        <v>195</v>
      </c>
      <c r="B59" s="221">
        <v>0</v>
      </c>
      <c r="C59" s="221">
        <v>0</v>
      </c>
      <c r="D59" s="221">
        <v>0</v>
      </c>
      <c r="E59" s="221">
        <v>0</v>
      </c>
      <c r="F59" s="222">
        <v>0</v>
      </c>
      <c r="G59" s="223">
        <v>0</v>
      </c>
      <c r="H59" s="223">
        <v>0</v>
      </c>
      <c r="I59" s="223">
        <v>0</v>
      </c>
      <c r="J59" s="221">
        <v>0</v>
      </c>
      <c r="K59" s="222">
        <v>0</v>
      </c>
      <c r="L59" s="221">
        <v>0</v>
      </c>
      <c r="M59" s="221">
        <v>0</v>
      </c>
      <c r="N59" s="221">
        <v>0</v>
      </c>
      <c r="O59" s="223">
        <v>0</v>
      </c>
      <c r="P59" s="225">
        <v>0</v>
      </c>
      <c r="Q59" s="221">
        <v>0</v>
      </c>
      <c r="R59" s="221">
        <v>0</v>
      </c>
      <c r="S59" s="221">
        <v>0</v>
      </c>
      <c r="T59" s="221">
        <v>0</v>
      </c>
      <c r="U59" s="222">
        <v>0</v>
      </c>
      <c r="V59" s="221">
        <v>10000</v>
      </c>
      <c r="W59" s="221">
        <v>0</v>
      </c>
      <c r="X59" s="221">
        <v>0</v>
      </c>
      <c r="Y59" s="221">
        <v>0</v>
      </c>
      <c r="Z59" s="222">
        <v>10000</v>
      </c>
      <c r="AA59" s="208">
        <v>10734</v>
      </c>
      <c r="AB59" s="208">
        <v>0</v>
      </c>
      <c r="AC59" s="208">
        <v>0</v>
      </c>
      <c r="AD59" s="208">
        <v>0</v>
      </c>
      <c r="AE59" s="222">
        <v>10734</v>
      </c>
      <c r="AF59" s="208">
        <v>5734</v>
      </c>
      <c r="AG59" s="208" t="s">
        <v>134</v>
      </c>
    </row>
    <row r="60" spans="1:33" x14ac:dyDescent="0.5">
      <c r="A60" s="161" t="s">
        <v>77</v>
      </c>
      <c r="B60" s="221">
        <v>-1132</v>
      </c>
      <c r="C60" s="221">
        <v>-58</v>
      </c>
      <c r="D60" s="221">
        <v>-1879</v>
      </c>
      <c r="E60" s="221">
        <v>-1156</v>
      </c>
      <c r="F60" s="222">
        <v>-4225</v>
      </c>
      <c r="G60" s="221">
        <v>-985</v>
      </c>
      <c r="H60" s="221">
        <v>-143</v>
      </c>
      <c r="I60" s="221">
        <v>-1579</v>
      </c>
      <c r="J60" s="221">
        <v>-957</v>
      </c>
      <c r="K60" s="222">
        <v>-3664</v>
      </c>
      <c r="L60" s="221">
        <v>-111</v>
      </c>
      <c r="M60" s="221">
        <v>-650</v>
      </c>
      <c r="N60" s="221">
        <v>-348</v>
      </c>
      <c r="O60" s="221">
        <v>-502</v>
      </c>
      <c r="P60" s="222">
        <v>-1611</v>
      </c>
      <c r="Q60" s="221">
        <v>-927</v>
      </c>
      <c r="R60" s="221">
        <v>-730</v>
      </c>
      <c r="S60" s="221">
        <v>-999</v>
      </c>
      <c r="T60" s="221">
        <v>-3374</v>
      </c>
      <c r="U60" s="222">
        <v>-6030</v>
      </c>
      <c r="V60" s="221">
        <v>-840</v>
      </c>
      <c r="W60" s="221">
        <v>-1520</v>
      </c>
      <c r="X60" s="221">
        <v>-1176</v>
      </c>
      <c r="Y60" s="221">
        <v>-3757</v>
      </c>
      <c r="Z60" s="222">
        <v>-7293</v>
      </c>
      <c r="AA60" s="208">
        <v>-749</v>
      </c>
      <c r="AB60" s="208">
        <v>-1679</v>
      </c>
      <c r="AC60" s="208">
        <v>-2710</v>
      </c>
      <c r="AD60" s="221">
        <v>-6190</v>
      </c>
      <c r="AE60" s="222">
        <v>-11328</v>
      </c>
      <c r="AF60" s="221">
        <v>-1875</v>
      </c>
      <c r="AG60" s="221">
        <v>-601</v>
      </c>
    </row>
    <row r="61" spans="1:33" x14ac:dyDescent="0.5">
      <c r="A61" s="161" t="s">
        <v>194</v>
      </c>
      <c r="B61" s="221">
        <v>0</v>
      </c>
      <c r="C61" s="221">
        <v>0</v>
      </c>
      <c r="D61" s="221">
        <v>0</v>
      </c>
      <c r="E61" s="221">
        <v>0</v>
      </c>
      <c r="F61" s="222">
        <v>0</v>
      </c>
      <c r="G61" s="221">
        <v>0</v>
      </c>
      <c r="H61" s="221">
        <v>0</v>
      </c>
      <c r="I61" s="221">
        <v>0</v>
      </c>
      <c r="J61" s="221">
        <v>0</v>
      </c>
      <c r="K61" s="222">
        <v>0</v>
      </c>
      <c r="L61" s="221">
        <v>0</v>
      </c>
      <c r="M61" s="221">
        <v>0</v>
      </c>
      <c r="N61" s="221">
        <v>-2077</v>
      </c>
      <c r="O61" s="221">
        <v>-900</v>
      </c>
      <c r="P61" s="222">
        <v>-2977</v>
      </c>
      <c r="Q61" s="221">
        <v>-770</v>
      </c>
      <c r="R61" s="221">
        <v>0</v>
      </c>
      <c r="S61" s="221">
        <v>-1952</v>
      </c>
      <c r="T61" s="221">
        <v>-744</v>
      </c>
      <c r="U61" s="222">
        <v>-3466</v>
      </c>
      <c r="V61" s="221">
        <v>-532</v>
      </c>
      <c r="W61" s="221">
        <v>0</v>
      </c>
      <c r="X61" s="221">
        <v>-100</v>
      </c>
      <c r="Y61" s="221">
        <v>-1544</v>
      </c>
      <c r="Z61" s="222">
        <v>-2176</v>
      </c>
      <c r="AA61" s="208">
        <v>128</v>
      </c>
      <c r="AB61" s="208">
        <v>-594</v>
      </c>
      <c r="AC61" s="208">
        <v>-1745</v>
      </c>
      <c r="AD61" s="221">
        <v>-1076</v>
      </c>
      <c r="AE61" s="222">
        <v>-3287</v>
      </c>
      <c r="AF61" s="221">
        <v>-28651</v>
      </c>
      <c r="AG61" s="221">
        <v>-8980</v>
      </c>
    </row>
    <row r="62" spans="1:33" x14ac:dyDescent="0.5">
      <c r="A62" s="161" t="s">
        <v>75</v>
      </c>
      <c r="B62" s="221">
        <v>75</v>
      </c>
      <c r="C62" s="221">
        <v>240</v>
      </c>
      <c r="D62" s="221">
        <v>382</v>
      </c>
      <c r="E62" s="221">
        <v>3073</v>
      </c>
      <c r="F62" s="222">
        <v>3770</v>
      </c>
      <c r="G62" s="221">
        <v>624</v>
      </c>
      <c r="H62" s="221">
        <v>142</v>
      </c>
      <c r="I62" s="221">
        <v>37</v>
      </c>
      <c r="J62" s="221">
        <v>19</v>
      </c>
      <c r="K62" s="222">
        <v>822</v>
      </c>
      <c r="L62" s="221">
        <v>4</v>
      </c>
      <c r="M62" s="221">
        <v>4</v>
      </c>
      <c r="N62" s="221">
        <v>34</v>
      </c>
      <c r="O62" s="221">
        <v>23</v>
      </c>
      <c r="P62" s="222">
        <v>65</v>
      </c>
      <c r="Q62" s="221">
        <v>16</v>
      </c>
      <c r="R62" s="221">
        <v>74</v>
      </c>
      <c r="S62" s="221">
        <v>294</v>
      </c>
      <c r="T62" s="221">
        <v>425</v>
      </c>
      <c r="U62" s="222">
        <v>809</v>
      </c>
      <c r="V62" s="221">
        <v>287</v>
      </c>
      <c r="W62" s="221">
        <v>216</v>
      </c>
      <c r="X62" s="221">
        <v>299</v>
      </c>
      <c r="Y62" s="221">
        <v>433</v>
      </c>
      <c r="Z62" s="222">
        <v>1235</v>
      </c>
      <c r="AA62" s="208">
        <v>481</v>
      </c>
      <c r="AB62" s="208">
        <v>1319</v>
      </c>
      <c r="AC62" s="208">
        <v>1360</v>
      </c>
      <c r="AD62" s="221">
        <v>1375</v>
      </c>
      <c r="AE62" s="222">
        <v>4535</v>
      </c>
      <c r="AF62" s="221">
        <v>1056</v>
      </c>
      <c r="AG62" s="221">
        <v>274</v>
      </c>
    </row>
    <row r="63" spans="1:33" x14ac:dyDescent="0.5">
      <c r="A63" s="161" t="s">
        <v>76</v>
      </c>
      <c r="B63" s="221">
        <v>0</v>
      </c>
      <c r="C63" s="221">
        <v>0</v>
      </c>
      <c r="D63" s="221">
        <v>0</v>
      </c>
      <c r="E63" s="221">
        <v>0</v>
      </c>
      <c r="F63" s="222">
        <v>0</v>
      </c>
      <c r="G63" s="221">
        <v>0</v>
      </c>
      <c r="H63" s="221">
        <v>0</v>
      </c>
      <c r="I63" s="221">
        <v>0</v>
      </c>
      <c r="J63" s="221">
        <v>0</v>
      </c>
      <c r="K63" s="222">
        <v>0</v>
      </c>
      <c r="L63" s="221">
        <v>0</v>
      </c>
      <c r="M63" s="221">
        <v>0</v>
      </c>
      <c r="N63" s="221">
        <v>6203</v>
      </c>
      <c r="O63" s="221">
        <v>0</v>
      </c>
      <c r="P63" s="222">
        <v>6203</v>
      </c>
      <c r="Q63" s="221">
        <v>-90000</v>
      </c>
      <c r="R63" s="221">
        <v>-12500</v>
      </c>
      <c r="S63" s="221">
        <v>-6250</v>
      </c>
      <c r="T63" s="221">
        <v>-6250</v>
      </c>
      <c r="U63" s="222">
        <v>-115000</v>
      </c>
      <c r="V63" s="221">
        <v>-6250</v>
      </c>
      <c r="W63" s="221">
        <v>-6250</v>
      </c>
      <c r="X63" s="221">
        <v>-6250</v>
      </c>
      <c r="Y63" s="221">
        <v>-6250</v>
      </c>
      <c r="Z63" s="222">
        <v>-25000</v>
      </c>
      <c r="AA63" s="208">
        <v>0</v>
      </c>
      <c r="AB63" s="208">
        <v>0</v>
      </c>
      <c r="AC63" s="208" t="s">
        <v>472</v>
      </c>
      <c r="AD63" s="208" t="s">
        <v>472</v>
      </c>
      <c r="AE63" s="222">
        <v>0</v>
      </c>
      <c r="AF63" s="208">
        <v>0</v>
      </c>
      <c r="AG63" s="208">
        <v>0</v>
      </c>
    </row>
    <row r="64" spans="1:33" x14ac:dyDescent="0.5">
      <c r="A64" s="161" t="s">
        <v>149</v>
      </c>
      <c r="B64" s="221">
        <v>0</v>
      </c>
      <c r="C64" s="221">
        <v>0</v>
      </c>
      <c r="D64" s="221">
        <v>0</v>
      </c>
      <c r="E64" s="221">
        <v>0</v>
      </c>
      <c r="F64" s="222">
        <v>0</v>
      </c>
      <c r="G64" s="221">
        <v>0</v>
      </c>
      <c r="H64" s="221">
        <v>0</v>
      </c>
      <c r="I64" s="221">
        <v>0</v>
      </c>
      <c r="J64" s="221">
        <v>0</v>
      </c>
      <c r="K64" s="222">
        <v>0</v>
      </c>
      <c r="L64" s="221">
        <v>0</v>
      </c>
      <c r="M64" s="221">
        <v>5000</v>
      </c>
      <c r="N64" s="221">
        <v>0</v>
      </c>
      <c r="O64" s="221">
        <v>5000</v>
      </c>
      <c r="P64" s="222">
        <v>10000</v>
      </c>
      <c r="Q64" s="221">
        <v>0</v>
      </c>
      <c r="R64" s="221">
        <v>10000</v>
      </c>
      <c r="S64" s="221">
        <v>10000</v>
      </c>
      <c r="T64" s="221">
        <v>0</v>
      </c>
      <c r="U64" s="222">
        <v>20000</v>
      </c>
      <c r="V64" s="221">
        <v>6250</v>
      </c>
      <c r="W64" s="221">
        <v>0</v>
      </c>
      <c r="X64" s="221">
        <v>20400</v>
      </c>
      <c r="Y64" s="221">
        <v>0</v>
      </c>
      <c r="Z64" s="222">
        <v>26650</v>
      </c>
      <c r="AA64" s="208">
        <v>0</v>
      </c>
      <c r="AB64" s="208">
        <v>0</v>
      </c>
      <c r="AC64" s="208" t="s">
        <v>472</v>
      </c>
      <c r="AD64" s="208">
        <v>0</v>
      </c>
      <c r="AE64" s="222">
        <v>0</v>
      </c>
      <c r="AF64" s="208">
        <v>0</v>
      </c>
      <c r="AG64" s="208">
        <v>0</v>
      </c>
    </row>
    <row r="65" spans="1:33" x14ac:dyDescent="0.5">
      <c r="A65" s="161" t="s">
        <v>150</v>
      </c>
      <c r="B65" s="221">
        <v>0</v>
      </c>
      <c r="C65" s="221">
        <v>0</v>
      </c>
      <c r="D65" s="221">
        <v>0</v>
      </c>
      <c r="E65" s="221">
        <v>0</v>
      </c>
      <c r="F65" s="222">
        <v>0</v>
      </c>
      <c r="G65" s="221">
        <v>0</v>
      </c>
      <c r="H65" s="221">
        <v>0</v>
      </c>
      <c r="I65" s="221">
        <v>0</v>
      </c>
      <c r="J65" s="221">
        <v>0</v>
      </c>
      <c r="K65" s="222">
        <v>0</v>
      </c>
      <c r="L65" s="221">
        <v>0</v>
      </c>
      <c r="M65" s="221">
        <v>0</v>
      </c>
      <c r="N65" s="221">
        <v>0</v>
      </c>
      <c r="O65" s="221">
        <v>0</v>
      </c>
      <c r="P65" s="222">
        <v>0</v>
      </c>
      <c r="Q65" s="221">
        <v>0</v>
      </c>
      <c r="R65" s="221">
        <v>0</v>
      </c>
      <c r="S65" s="221">
        <v>0</v>
      </c>
      <c r="T65" s="221">
        <v>0</v>
      </c>
      <c r="U65" s="222">
        <v>0</v>
      </c>
      <c r="V65" s="221">
        <v>0</v>
      </c>
      <c r="W65" s="221">
        <v>0</v>
      </c>
      <c r="X65" s="221">
        <v>0</v>
      </c>
      <c r="Y65" s="221">
        <v>0</v>
      </c>
      <c r="Z65" s="222">
        <v>0</v>
      </c>
      <c r="AA65" s="208">
        <v>0</v>
      </c>
      <c r="AB65" s="208">
        <v>0</v>
      </c>
      <c r="AC65" s="208">
        <v>0</v>
      </c>
      <c r="AD65" s="208">
        <v>0</v>
      </c>
      <c r="AE65" s="222">
        <v>0</v>
      </c>
      <c r="AF65" s="208">
        <v>0</v>
      </c>
      <c r="AG65" s="208">
        <v>0</v>
      </c>
    </row>
    <row r="66" spans="1:33" x14ac:dyDescent="0.5">
      <c r="A66" s="161" t="s">
        <v>163</v>
      </c>
      <c r="B66" s="221">
        <v>0</v>
      </c>
      <c r="C66" s="221">
        <v>0</v>
      </c>
      <c r="D66" s="221">
        <v>0</v>
      </c>
      <c r="E66" s="221">
        <v>0</v>
      </c>
      <c r="F66" s="222">
        <v>0</v>
      </c>
      <c r="G66" s="221">
        <v>0</v>
      </c>
      <c r="H66" s="221">
        <v>0</v>
      </c>
      <c r="I66" s="221">
        <v>0</v>
      </c>
      <c r="J66" s="221">
        <v>0</v>
      </c>
      <c r="K66" s="222">
        <v>0</v>
      </c>
      <c r="L66" s="221">
        <v>0</v>
      </c>
      <c r="M66" s="221">
        <v>0</v>
      </c>
      <c r="N66" s="221">
        <v>14150</v>
      </c>
      <c r="O66" s="221">
        <v>0</v>
      </c>
      <c r="P66" s="222">
        <v>14150</v>
      </c>
      <c r="Q66" s="221">
        <v>0</v>
      </c>
      <c r="R66" s="221">
        <v>0</v>
      </c>
      <c r="S66" s="221">
        <v>0</v>
      </c>
      <c r="T66" s="221">
        <v>0</v>
      </c>
      <c r="U66" s="222">
        <v>0</v>
      </c>
      <c r="V66" s="221">
        <v>0</v>
      </c>
      <c r="W66" s="221">
        <v>0</v>
      </c>
      <c r="X66" s="221">
        <v>0</v>
      </c>
      <c r="Y66" s="221">
        <v>0</v>
      </c>
      <c r="Z66" s="222">
        <v>0</v>
      </c>
      <c r="AA66" s="208">
        <v>0</v>
      </c>
      <c r="AB66" s="208">
        <v>0</v>
      </c>
      <c r="AC66" s="208">
        <v>0</v>
      </c>
      <c r="AD66" s="208">
        <v>0</v>
      </c>
      <c r="AE66" s="222">
        <v>0</v>
      </c>
      <c r="AF66" s="208">
        <v>0</v>
      </c>
      <c r="AG66" s="208">
        <v>0</v>
      </c>
    </row>
    <row r="67" spans="1:33" x14ac:dyDescent="0.5">
      <c r="A67" s="161" t="s">
        <v>162</v>
      </c>
      <c r="B67" s="221">
        <v>433</v>
      </c>
      <c r="C67" s="221">
        <v>5292</v>
      </c>
      <c r="D67" s="221">
        <v>-962</v>
      </c>
      <c r="E67" s="221">
        <v>1073</v>
      </c>
      <c r="F67" s="222">
        <v>5761</v>
      </c>
      <c r="G67" s="221">
        <v>0</v>
      </c>
      <c r="H67" s="221">
        <v>0</v>
      </c>
      <c r="I67" s="221">
        <v>0</v>
      </c>
      <c r="J67" s="221">
        <v>0</v>
      </c>
      <c r="K67" s="222">
        <v>0</v>
      </c>
      <c r="L67" s="221">
        <v>0</v>
      </c>
      <c r="M67" s="221">
        <v>0</v>
      </c>
      <c r="N67" s="221">
        <v>0</v>
      </c>
      <c r="O67" s="221">
        <v>0</v>
      </c>
      <c r="P67" s="222">
        <v>0</v>
      </c>
      <c r="Q67" s="221">
        <v>0</v>
      </c>
      <c r="R67" s="221">
        <v>0</v>
      </c>
      <c r="S67" s="221">
        <v>0</v>
      </c>
      <c r="T67" s="221">
        <v>0</v>
      </c>
      <c r="U67" s="222">
        <v>0</v>
      </c>
      <c r="V67" s="221">
        <v>0</v>
      </c>
      <c r="W67" s="221">
        <v>0</v>
      </c>
      <c r="X67" s="221">
        <v>0</v>
      </c>
      <c r="Y67" s="221">
        <v>0</v>
      </c>
      <c r="Z67" s="222">
        <v>0</v>
      </c>
      <c r="AA67" s="208">
        <v>0</v>
      </c>
      <c r="AB67" s="208">
        <v>0</v>
      </c>
      <c r="AC67" s="208">
        <v>0</v>
      </c>
      <c r="AD67" s="208">
        <v>0</v>
      </c>
      <c r="AE67" s="222">
        <v>0</v>
      </c>
      <c r="AF67" s="208">
        <v>0</v>
      </c>
      <c r="AG67" s="208">
        <v>0</v>
      </c>
    </row>
    <row r="68" spans="1:33" x14ac:dyDescent="0.5">
      <c r="A68" s="161" t="s">
        <v>169</v>
      </c>
      <c r="B68" s="221">
        <v>0</v>
      </c>
      <c r="C68" s="221">
        <v>0</v>
      </c>
      <c r="D68" s="221">
        <v>0</v>
      </c>
      <c r="E68" s="221">
        <v>0</v>
      </c>
      <c r="F68" s="222">
        <v>0</v>
      </c>
      <c r="G68" s="221">
        <v>0</v>
      </c>
      <c r="H68" s="221">
        <v>0</v>
      </c>
      <c r="I68" s="221">
        <v>0</v>
      </c>
      <c r="J68" s="221">
        <v>0</v>
      </c>
      <c r="K68" s="222">
        <v>0</v>
      </c>
      <c r="L68" s="221">
        <v>0</v>
      </c>
      <c r="M68" s="221">
        <v>0</v>
      </c>
      <c r="N68" s="221">
        <v>0</v>
      </c>
      <c r="O68" s="221">
        <v>0</v>
      </c>
      <c r="P68" s="222">
        <v>0</v>
      </c>
      <c r="Q68" s="221">
        <v>0</v>
      </c>
      <c r="R68" s="221">
        <v>0</v>
      </c>
      <c r="S68" s="221">
        <v>0</v>
      </c>
      <c r="T68" s="221">
        <v>0</v>
      </c>
      <c r="U68" s="222">
        <v>0</v>
      </c>
      <c r="V68" s="221">
        <v>0</v>
      </c>
      <c r="W68" s="221">
        <v>-5008</v>
      </c>
      <c r="X68" s="221">
        <v>0</v>
      </c>
      <c r="Y68" s="221">
        <v>0</v>
      </c>
      <c r="Z68" s="222">
        <v>0</v>
      </c>
      <c r="AA68" s="208">
        <v>0</v>
      </c>
      <c r="AB68" s="208">
        <v>0</v>
      </c>
      <c r="AC68" s="208" t="s">
        <v>472</v>
      </c>
      <c r="AD68" s="208" t="s">
        <v>472</v>
      </c>
      <c r="AE68" s="222">
        <v>0</v>
      </c>
      <c r="AF68" s="208">
        <v>0</v>
      </c>
      <c r="AG68" s="208">
        <v>0</v>
      </c>
    </row>
    <row r="69" spans="1:33" ht="15.5" thickBot="1" x14ac:dyDescent="0.55000000000000004">
      <c r="A69" s="161" t="s">
        <v>172</v>
      </c>
      <c r="B69" s="221">
        <v>0</v>
      </c>
      <c r="C69" s="221">
        <v>0</v>
      </c>
      <c r="D69" s="221">
        <v>0</v>
      </c>
      <c r="E69" s="221">
        <v>0</v>
      </c>
      <c r="F69" s="222">
        <v>0</v>
      </c>
      <c r="G69" s="221">
        <v>0</v>
      </c>
      <c r="H69" s="221">
        <v>0</v>
      </c>
      <c r="I69" s="221">
        <v>0</v>
      </c>
      <c r="J69" s="221">
        <v>0</v>
      </c>
      <c r="K69" s="222">
        <v>0</v>
      </c>
      <c r="L69" s="221">
        <v>0</v>
      </c>
      <c r="M69" s="221">
        <v>0</v>
      </c>
      <c r="N69" s="221">
        <v>0</v>
      </c>
      <c r="O69" s="221">
        <v>0</v>
      </c>
      <c r="P69" s="222">
        <v>0</v>
      </c>
      <c r="Q69" s="221">
        <v>0</v>
      </c>
      <c r="R69" s="221">
        <v>0</v>
      </c>
      <c r="S69" s="221">
        <v>0</v>
      </c>
      <c r="T69" s="221">
        <v>0</v>
      </c>
      <c r="U69" s="222">
        <v>0</v>
      </c>
      <c r="V69" s="221">
        <v>0</v>
      </c>
      <c r="W69" s="221">
        <v>0</v>
      </c>
      <c r="X69" s="221">
        <v>-14161</v>
      </c>
      <c r="Y69" s="221">
        <v>-131</v>
      </c>
      <c r="Z69" s="222">
        <v>-14292</v>
      </c>
      <c r="AA69" s="208">
        <v>0</v>
      </c>
      <c r="AB69" s="208">
        <v>0</v>
      </c>
      <c r="AC69" s="208" t="s">
        <v>134</v>
      </c>
      <c r="AD69" s="208" t="s">
        <v>134</v>
      </c>
      <c r="AE69" s="222">
        <v>0</v>
      </c>
      <c r="AF69" s="208">
        <v>0</v>
      </c>
      <c r="AG69" s="208">
        <v>0</v>
      </c>
    </row>
    <row r="70" spans="1:33" ht="16" thickTop="1" thickBot="1" x14ac:dyDescent="0.55000000000000004">
      <c r="A70" s="165" t="s">
        <v>74</v>
      </c>
      <c r="B70" s="230">
        <v>-92565</v>
      </c>
      <c r="C70" s="230">
        <v>-35074</v>
      </c>
      <c r="D70" s="230">
        <v>-60393</v>
      </c>
      <c r="E70" s="230">
        <v>-46978</v>
      </c>
      <c r="F70" s="231">
        <v>-235009</v>
      </c>
      <c r="G70" s="230">
        <v>-52075</v>
      </c>
      <c r="H70" s="230">
        <v>-24903</v>
      </c>
      <c r="I70" s="230">
        <v>-23269</v>
      </c>
      <c r="J70" s="230">
        <v>-55852</v>
      </c>
      <c r="K70" s="231">
        <v>-156099</v>
      </c>
      <c r="L70" s="232">
        <v>-79963</v>
      </c>
      <c r="M70" s="232">
        <v>-80544</v>
      </c>
      <c r="N70" s="230">
        <v>-58914</v>
      </c>
      <c r="O70" s="230">
        <v>-76035</v>
      </c>
      <c r="P70" s="231">
        <v>-295456</v>
      </c>
      <c r="Q70" s="232">
        <v>-169871</v>
      </c>
      <c r="R70" s="232">
        <v>-102922</v>
      </c>
      <c r="S70" s="232">
        <v>-151699</v>
      </c>
      <c r="T70" s="230">
        <v>-158220</v>
      </c>
      <c r="U70" s="231">
        <v>-582712</v>
      </c>
      <c r="V70" s="230">
        <v>-124033</v>
      </c>
      <c r="W70" s="230">
        <v>-174365</v>
      </c>
      <c r="X70" s="230">
        <v>-160756</v>
      </c>
      <c r="Y70" s="230">
        <v>-240159</v>
      </c>
      <c r="Z70" s="231">
        <v>-699313</v>
      </c>
      <c r="AA70" s="233">
        <v>-137060</v>
      </c>
      <c r="AB70" s="233">
        <v>-273156</v>
      </c>
      <c r="AC70" s="233">
        <v>-329283</v>
      </c>
      <c r="AD70" s="230">
        <v>-312377</v>
      </c>
      <c r="AE70" s="231">
        <v>-1051876</v>
      </c>
      <c r="AF70" s="230">
        <v>-309891</v>
      </c>
      <c r="AG70" s="230">
        <v>-1346787</v>
      </c>
    </row>
    <row r="71" spans="1:33" ht="15.5" thickTop="1" x14ac:dyDescent="0.5">
      <c r="A71" s="166"/>
      <c r="B71" s="221"/>
      <c r="C71" s="221"/>
      <c r="D71" s="221"/>
      <c r="E71" s="221"/>
      <c r="F71" s="222"/>
      <c r="G71" s="221"/>
      <c r="H71" s="221"/>
      <c r="I71" s="221"/>
      <c r="J71" s="221"/>
      <c r="K71" s="222"/>
      <c r="L71" s="221"/>
      <c r="M71" s="221"/>
      <c r="N71" s="221"/>
      <c r="O71" s="221"/>
      <c r="P71" s="222"/>
      <c r="Q71" s="221"/>
      <c r="R71" s="221"/>
      <c r="S71" s="221"/>
      <c r="T71" s="221"/>
      <c r="U71" s="222"/>
      <c r="V71" s="221"/>
      <c r="W71" s="221"/>
      <c r="X71" s="221"/>
      <c r="Y71" s="221"/>
      <c r="Z71" s="222"/>
      <c r="AA71" s="234"/>
      <c r="AB71" s="234"/>
      <c r="AC71" s="234"/>
      <c r="AD71" s="221"/>
      <c r="AE71" s="222"/>
      <c r="AF71" s="221"/>
      <c r="AG71" s="221"/>
    </row>
    <row r="72" spans="1:33" x14ac:dyDescent="0.5">
      <c r="A72" s="162" t="s">
        <v>73</v>
      </c>
      <c r="B72" s="221"/>
      <c r="C72" s="221"/>
      <c r="D72" s="221"/>
      <c r="E72" s="221"/>
      <c r="F72" s="222"/>
      <c r="G72" s="221"/>
      <c r="H72" s="221"/>
      <c r="I72" s="221"/>
      <c r="J72" s="221"/>
      <c r="K72" s="222"/>
      <c r="L72" s="221"/>
      <c r="M72" s="221"/>
      <c r="N72" s="221"/>
      <c r="O72" s="221"/>
      <c r="P72" s="222"/>
      <c r="Q72" s="221"/>
      <c r="R72" s="221"/>
      <c r="S72" s="221"/>
      <c r="T72" s="221"/>
      <c r="U72" s="222"/>
      <c r="V72" s="221"/>
      <c r="W72" s="221"/>
      <c r="X72" s="221"/>
      <c r="Y72" s="221"/>
      <c r="Z72" s="222"/>
      <c r="AA72" s="234"/>
      <c r="AB72" s="234"/>
      <c r="AC72" s="234"/>
      <c r="AD72" s="221"/>
      <c r="AE72" s="222"/>
      <c r="AF72" s="221"/>
      <c r="AG72" s="221"/>
    </row>
    <row r="73" spans="1:33" x14ac:dyDescent="0.5">
      <c r="A73" s="161" t="s">
        <v>72</v>
      </c>
      <c r="B73" s="221">
        <v>54391</v>
      </c>
      <c r="C73" s="221">
        <v>-248</v>
      </c>
      <c r="D73" s="221">
        <v>92761</v>
      </c>
      <c r="E73" s="221">
        <v>-760</v>
      </c>
      <c r="F73" s="222">
        <v>146144</v>
      </c>
      <c r="G73" s="221">
        <v>0</v>
      </c>
      <c r="H73" s="221">
        <v>0</v>
      </c>
      <c r="I73" s="221">
        <v>0</v>
      </c>
      <c r="J73" s="221">
        <v>0</v>
      </c>
      <c r="K73" s="222">
        <v>0</v>
      </c>
      <c r="L73" s="221">
        <v>0</v>
      </c>
      <c r="M73" s="221">
        <v>0</v>
      </c>
      <c r="N73" s="221">
        <v>0</v>
      </c>
      <c r="O73" s="221">
        <v>0</v>
      </c>
      <c r="P73" s="222">
        <v>0</v>
      </c>
      <c r="Q73" s="221">
        <v>0</v>
      </c>
      <c r="R73" s="221">
        <v>0</v>
      </c>
      <c r="S73" s="221">
        <v>0</v>
      </c>
      <c r="T73" s="221">
        <v>0</v>
      </c>
      <c r="U73" s="222">
        <v>0</v>
      </c>
      <c r="V73" s="221">
        <v>0</v>
      </c>
      <c r="W73" s="221">
        <v>0</v>
      </c>
      <c r="X73" s="221">
        <v>0</v>
      </c>
      <c r="Y73" s="221">
        <v>0</v>
      </c>
      <c r="Z73" s="222">
        <v>0</v>
      </c>
      <c r="AA73" s="235">
        <v>0</v>
      </c>
      <c r="AB73" s="235">
        <v>0</v>
      </c>
      <c r="AC73" s="235">
        <v>0</v>
      </c>
      <c r="AD73" s="221" t="s">
        <v>134</v>
      </c>
      <c r="AE73" s="222">
        <v>0</v>
      </c>
      <c r="AF73" s="221">
        <v>0</v>
      </c>
      <c r="AG73" s="221">
        <v>0</v>
      </c>
    </row>
    <row r="74" spans="1:33" x14ac:dyDescent="0.5">
      <c r="A74" s="161" t="s">
        <v>71</v>
      </c>
      <c r="B74" s="221">
        <v>35000</v>
      </c>
      <c r="C74" s="221">
        <v>25000</v>
      </c>
      <c r="D74" s="221">
        <v>115000</v>
      </c>
      <c r="E74" s="221">
        <v>59729</v>
      </c>
      <c r="F74" s="222">
        <v>234728</v>
      </c>
      <c r="G74" s="221">
        <v>80000</v>
      </c>
      <c r="H74" s="221">
        <v>16828</v>
      </c>
      <c r="I74" s="221">
        <v>77137</v>
      </c>
      <c r="J74" s="221">
        <v>27763</v>
      </c>
      <c r="K74" s="222">
        <v>201728</v>
      </c>
      <c r="L74" s="221">
        <v>121444</v>
      </c>
      <c r="M74" s="221">
        <v>78254</v>
      </c>
      <c r="N74" s="221">
        <v>158395</v>
      </c>
      <c r="O74" s="221">
        <v>0</v>
      </c>
      <c r="P74" s="222">
        <v>358093</v>
      </c>
      <c r="Q74" s="221">
        <v>32670</v>
      </c>
      <c r="R74" s="221">
        <v>43500</v>
      </c>
      <c r="S74" s="221">
        <v>0</v>
      </c>
      <c r="T74" s="221">
        <v>52618</v>
      </c>
      <c r="U74" s="222">
        <v>128788</v>
      </c>
      <c r="V74" s="221">
        <v>135000</v>
      </c>
      <c r="W74" s="221">
        <v>13500</v>
      </c>
      <c r="X74" s="221">
        <v>70000</v>
      </c>
      <c r="Y74" s="221">
        <v>99669</v>
      </c>
      <c r="Z74" s="222">
        <v>318169</v>
      </c>
      <c r="AA74" s="235">
        <v>95876</v>
      </c>
      <c r="AB74" s="235">
        <v>246417</v>
      </c>
      <c r="AC74" s="235">
        <v>142724</v>
      </c>
      <c r="AD74" s="221">
        <v>835880</v>
      </c>
      <c r="AE74" s="222">
        <v>1320897</v>
      </c>
      <c r="AF74" s="221">
        <v>341347</v>
      </c>
      <c r="AG74" s="221">
        <v>1378570</v>
      </c>
    </row>
    <row r="75" spans="1:33" x14ac:dyDescent="0.5">
      <c r="A75" s="161" t="s">
        <v>70</v>
      </c>
      <c r="B75" s="221">
        <v>0</v>
      </c>
      <c r="C75" s="221">
        <v>0</v>
      </c>
      <c r="D75" s="221">
        <v>-1275</v>
      </c>
      <c r="E75" s="221">
        <v>0</v>
      </c>
      <c r="F75" s="222">
        <v>-1274</v>
      </c>
      <c r="G75" s="221">
        <v>-580</v>
      </c>
      <c r="H75" s="221">
        <v>-12</v>
      </c>
      <c r="I75" s="221">
        <v>-1480</v>
      </c>
      <c r="J75" s="221">
        <v>-187</v>
      </c>
      <c r="K75" s="222">
        <v>-2259</v>
      </c>
      <c r="L75" s="221">
        <v>-1964</v>
      </c>
      <c r="M75" s="221">
        <v>-747</v>
      </c>
      <c r="N75" s="221">
        <v>-615</v>
      </c>
      <c r="O75" s="221">
        <v>0</v>
      </c>
      <c r="P75" s="222">
        <v>-3326</v>
      </c>
      <c r="Q75" s="221">
        <v>-54</v>
      </c>
      <c r="R75" s="221">
        <v>-530</v>
      </c>
      <c r="S75" s="221">
        <v>0</v>
      </c>
      <c r="T75" s="221">
        <v>-1086</v>
      </c>
      <c r="U75" s="222">
        <v>-1670</v>
      </c>
      <c r="V75" s="221">
        <v>-728</v>
      </c>
      <c r="W75" s="221">
        <v>-584</v>
      </c>
      <c r="X75" s="221">
        <v>-387</v>
      </c>
      <c r="Y75" s="221">
        <v>-80</v>
      </c>
      <c r="Z75" s="222">
        <v>-1779</v>
      </c>
      <c r="AA75" s="236">
        <v>-357</v>
      </c>
      <c r="AB75" s="236">
        <v>-566</v>
      </c>
      <c r="AC75" s="236">
        <v>-514</v>
      </c>
      <c r="AD75" s="221">
        <v>-6194</v>
      </c>
      <c r="AE75" s="222">
        <v>-7631</v>
      </c>
      <c r="AF75" s="221">
        <v>-608</v>
      </c>
      <c r="AG75" s="221">
        <v>-9617</v>
      </c>
    </row>
    <row r="76" spans="1:33" x14ac:dyDescent="0.5">
      <c r="A76" s="161" t="s">
        <v>69</v>
      </c>
      <c r="B76" s="221">
        <v>0</v>
      </c>
      <c r="C76" s="221">
        <v>0</v>
      </c>
      <c r="D76" s="221">
        <v>-28000</v>
      </c>
      <c r="E76" s="221">
        <v>-62233</v>
      </c>
      <c r="F76" s="222">
        <v>-90233</v>
      </c>
      <c r="G76" s="221">
        <v>-42635</v>
      </c>
      <c r="H76" s="221">
        <v>0</v>
      </c>
      <c r="I76" s="221">
        <v>-47737</v>
      </c>
      <c r="J76" s="221">
        <v>-8389</v>
      </c>
      <c r="K76" s="222">
        <v>-98761</v>
      </c>
      <c r="L76" s="221">
        <v>-98937</v>
      </c>
      <c r="M76" s="221">
        <v>-30556</v>
      </c>
      <c r="N76" s="221">
        <v>-153609</v>
      </c>
      <c r="O76" s="221">
        <v>-1593</v>
      </c>
      <c r="P76" s="222">
        <v>-284695</v>
      </c>
      <c r="Q76" s="221">
        <v>-62552</v>
      </c>
      <c r="R76" s="221">
        <v>-24173</v>
      </c>
      <c r="S76" s="221">
        <v>-78270</v>
      </c>
      <c r="T76" s="221">
        <v>-30096</v>
      </c>
      <c r="U76" s="222">
        <v>-195091</v>
      </c>
      <c r="V76" s="221">
        <v>-22500</v>
      </c>
      <c r="W76" s="221">
        <v>-25274</v>
      </c>
      <c r="X76" s="221">
        <v>-22500</v>
      </c>
      <c r="Y76" s="221">
        <v>-141225</v>
      </c>
      <c r="Z76" s="222">
        <v>-211499</v>
      </c>
      <c r="AA76" s="235">
        <v>-45000</v>
      </c>
      <c r="AB76" s="235">
        <v>-11537</v>
      </c>
      <c r="AC76" s="235">
        <v>-74110</v>
      </c>
      <c r="AD76" s="221">
        <v>-339704</v>
      </c>
      <c r="AE76" s="222">
        <v>-470351</v>
      </c>
      <c r="AF76" s="221">
        <v>-98594</v>
      </c>
      <c r="AG76" s="221">
        <v>-514153</v>
      </c>
    </row>
    <row r="77" spans="1:33" x14ac:dyDescent="0.5">
      <c r="A77" s="161" t="s">
        <v>68</v>
      </c>
      <c r="B77" s="221">
        <v>-10809</v>
      </c>
      <c r="C77" s="221">
        <v>-958</v>
      </c>
      <c r="D77" s="221">
        <v>-12352</v>
      </c>
      <c r="E77" s="221">
        <v>-8319</v>
      </c>
      <c r="F77" s="222">
        <v>-32438</v>
      </c>
      <c r="G77" s="221">
        <v>-16936</v>
      </c>
      <c r="H77" s="221">
        <v>-2389</v>
      </c>
      <c r="I77" s="221">
        <v>-16331</v>
      </c>
      <c r="J77" s="221">
        <v>-8100</v>
      </c>
      <c r="K77" s="222">
        <v>-43756</v>
      </c>
      <c r="L77" s="221">
        <v>-19558</v>
      </c>
      <c r="M77" s="221">
        <v>-5834</v>
      </c>
      <c r="N77" s="221">
        <v>-25496</v>
      </c>
      <c r="O77" s="221">
        <v>-3748</v>
      </c>
      <c r="P77" s="222">
        <v>-54636</v>
      </c>
      <c r="Q77" s="221">
        <v>-15213</v>
      </c>
      <c r="R77" s="221">
        <v>-4535</v>
      </c>
      <c r="S77" s="221">
        <v>-10444</v>
      </c>
      <c r="T77" s="221">
        <v>-4238</v>
      </c>
      <c r="U77" s="222">
        <v>-34430</v>
      </c>
      <c r="V77" s="221">
        <v>-7877</v>
      </c>
      <c r="W77" s="221">
        <v>-4022</v>
      </c>
      <c r="X77" s="221">
        <v>-6855</v>
      </c>
      <c r="Y77" s="221">
        <v>-4239</v>
      </c>
      <c r="Z77" s="222">
        <v>-22993</v>
      </c>
      <c r="AA77" s="235">
        <v>-5678</v>
      </c>
      <c r="AB77" s="235">
        <v>-4424</v>
      </c>
      <c r="AC77" s="235">
        <v>-10612</v>
      </c>
      <c r="AD77" s="221">
        <v>-33183</v>
      </c>
      <c r="AE77" s="222">
        <v>-53897</v>
      </c>
      <c r="AF77" s="221">
        <v>-10566</v>
      </c>
      <c r="AG77" s="221">
        <v>-43668</v>
      </c>
    </row>
    <row r="78" spans="1:33" x14ac:dyDescent="0.5">
      <c r="A78" s="161" t="s">
        <v>135</v>
      </c>
      <c r="B78" s="221">
        <v>0</v>
      </c>
      <c r="C78" s="221">
        <v>0</v>
      </c>
      <c r="D78" s="221">
        <v>0</v>
      </c>
      <c r="E78" s="221">
        <v>-7619</v>
      </c>
      <c r="F78" s="222">
        <v>-7619</v>
      </c>
      <c r="G78" s="221">
        <v>-3565</v>
      </c>
      <c r="H78" s="221">
        <v>-1557</v>
      </c>
      <c r="I78" s="221">
        <v>-1684</v>
      </c>
      <c r="J78" s="221">
        <v>-2261</v>
      </c>
      <c r="K78" s="222">
        <v>-9067</v>
      </c>
      <c r="L78" s="221">
        <v>-1852</v>
      </c>
      <c r="M78" s="221">
        <v>-2138</v>
      </c>
      <c r="N78" s="221">
        <v>-2133</v>
      </c>
      <c r="O78" s="221">
        <v>-2788</v>
      </c>
      <c r="P78" s="222">
        <v>-8911</v>
      </c>
      <c r="Q78" s="221">
        <v>-2676</v>
      </c>
      <c r="R78" s="221">
        <v>-2770</v>
      </c>
      <c r="S78" s="221">
        <v>-3156</v>
      </c>
      <c r="T78" s="221">
        <v>-2892</v>
      </c>
      <c r="U78" s="222">
        <v>-11494</v>
      </c>
      <c r="V78" s="221">
        <v>-9894</v>
      </c>
      <c r="W78" s="221">
        <v>-10237</v>
      </c>
      <c r="X78" s="221">
        <v>-10306</v>
      </c>
      <c r="Y78" s="221">
        <v>-6343</v>
      </c>
      <c r="Z78" s="222">
        <v>-36780</v>
      </c>
      <c r="AA78" s="235">
        <v>-11011</v>
      </c>
      <c r="AB78" s="235">
        <v>-10916</v>
      </c>
      <c r="AC78" s="235">
        <v>-10922</v>
      </c>
      <c r="AD78" s="221">
        <v>-23792</v>
      </c>
      <c r="AE78" s="222">
        <v>-56641</v>
      </c>
      <c r="AF78" s="221">
        <v>-23074</v>
      </c>
      <c r="AG78" s="221">
        <v>-23710</v>
      </c>
    </row>
    <row r="79" spans="1:33" s="160" customFormat="1" x14ac:dyDescent="0.5">
      <c r="A79" s="161" t="s">
        <v>136</v>
      </c>
      <c r="B79" s="221">
        <v>0</v>
      </c>
      <c r="C79" s="221">
        <v>0</v>
      </c>
      <c r="D79" s="221">
        <v>0</v>
      </c>
      <c r="E79" s="221">
        <v>16993</v>
      </c>
      <c r="F79" s="222">
        <v>16993</v>
      </c>
      <c r="G79" s="221">
        <v>-16993</v>
      </c>
      <c r="H79" s="221">
        <v>0</v>
      </c>
      <c r="I79" s="221">
        <v>0</v>
      </c>
      <c r="J79" s="221">
        <v>0</v>
      </c>
      <c r="K79" s="222">
        <v>-16993</v>
      </c>
      <c r="L79" s="221">
        <v>0</v>
      </c>
      <c r="M79" s="221">
        <v>0</v>
      </c>
      <c r="N79" s="221">
        <v>0</v>
      </c>
      <c r="O79" s="221">
        <v>0</v>
      </c>
      <c r="P79" s="222">
        <v>0</v>
      </c>
      <c r="Q79" s="221">
        <v>0</v>
      </c>
      <c r="R79" s="221">
        <v>-23804</v>
      </c>
      <c r="S79" s="221">
        <v>0</v>
      </c>
      <c r="T79" s="221">
        <v>-5500</v>
      </c>
      <c r="U79" s="222">
        <v>-29304</v>
      </c>
      <c r="V79" s="221">
        <v>0</v>
      </c>
      <c r="W79" s="221">
        <v>0</v>
      </c>
      <c r="X79" s="221">
        <v>0</v>
      </c>
      <c r="Y79" s="221">
        <v>0</v>
      </c>
      <c r="Z79" s="222">
        <v>0</v>
      </c>
      <c r="AA79" s="235">
        <v>0</v>
      </c>
      <c r="AB79" s="235">
        <v>-49982</v>
      </c>
      <c r="AC79" s="235">
        <v>-49864</v>
      </c>
      <c r="AD79" s="221">
        <v>0</v>
      </c>
      <c r="AE79" s="222">
        <v>-99846</v>
      </c>
      <c r="AF79" s="221">
        <v>0</v>
      </c>
      <c r="AG79" s="221" t="s">
        <v>134</v>
      </c>
    </row>
    <row r="80" spans="1:33" s="160" customFormat="1" x14ac:dyDescent="0.5">
      <c r="A80" s="161" t="s">
        <v>526</v>
      </c>
      <c r="B80" s="221">
        <v>0</v>
      </c>
      <c r="C80" s="221">
        <v>0</v>
      </c>
      <c r="D80" s="221">
        <v>0</v>
      </c>
      <c r="E80" s="221">
        <v>0</v>
      </c>
      <c r="F80" s="222">
        <v>0</v>
      </c>
      <c r="G80" s="223">
        <v>0</v>
      </c>
      <c r="H80" s="223">
        <v>0</v>
      </c>
      <c r="I80" s="223">
        <v>0</v>
      </c>
      <c r="J80" s="221">
        <v>0</v>
      </c>
      <c r="K80" s="222">
        <v>0</v>
      </c>
      <c r="L80" s="224">
        <v>0</v>
      </c>
      <c r="M80" s="224">
        <v>0</v>
      </c>
      <c r="N80" s="221">
        <v>0</v>
      </c>
      <c r="O80" s="221">
        <v>0</v>
      </c>
      <c r="P80" s="222">
        <v>0</v>
      </c>
      <c r="Q80" s="224">
        <v>0</v>
      </c>
      <c r="R80" s="224">
        <v>0</v>
      </c>
      <c r="S80" s="224">
        <v>0</v>
      </c>
      <c r="T80" s="221">
        <v>0</v>
      </c>
      <c r="U80" s="222">
        <v>0</v>
      </c>
      <c r="V80" s="221">
        <v>0</v>
      </c>
      <c r="W80" s="221">
        <v>0</v>
      </c>
      <c r="X80" s="221">
        <v>0</v>
      </c>
      <c r="Y80" s="221">
        <v>0</v>
      </c>
      <c r="Z80" s="222">
        <v>0</v>
      </c>
      <c r="AA80" s="235">
        <v>0</v>
      </c>
      <c r="AB80" s="219">
        <v>0</v>
      </c>
      <c r="AC80" s="219">
        <v>0</v>
      </c>
      <c r="AD80" s="221">
        <v>0</v>
      </c>
      <c r="AE80" s="226">
        <v>0</v>
      </c>
      <c r="AF80" s="221">
        <v>0</v>
      </c>
      <c r="AG80" s="221">
        <v>-10256</v>
      </c>
    </row>
    <row r="81" spans="1:33" ht="15.5" thickBot="1" x14ac:dyDescent="0.55000000000000004">
      <c r="A81" s="161" t="s">
        <v>492</v>
      </c>
      <c r="B81" s="221">
        <v>0</v>
      </c>
      <c r="C81" s="221">
        <v>0</v>
      </c>
      <c r="D81" s="221">
        <v>0</v>
      </c>
      <c r="E81" s="221">
        <v>0</v>
      </c>
      <c r="F81" s="222">
        <v>0</v>
      </c>
      <c r="G81" s="221">
        <v>0</v>
      </c>
      <c r="H81" s="221">
        <v>0</v>
      </c>
      <c r="I81" s="221">
        <v>0</v>
      </c>
      <c r="J81" s="221">
        <v>0</v>
      </c>
      <c r="K81" s="222">
        <v>0</v>
      </c>
      <c r="L81" s="221">
        <v>0</v>
      </c>
      <c r="M81" s="221">
        <v>0</v>
      </c>
      <c r="N81" s="221">
        <v>0</v>
      </c>
      <c r="O81" s="221">
        <v>0</v>
      </c>
      <c r="P81" s="222">
        <v>0</v>
      </c>
      <c r="Q81" s="221">
        <v>0</v>
      </c>
      <c r="R81" s="221">
        <v>0</v>
      </c>
      <c r="S81" s="221">
        <v>0</v>
      </c>
      <c r="T81" s="221">
        <v>0</v>
      </c>
      <c r="U81" s="222">
        <v>0</v>
      </c>
      <c r="V81" s="221">
        <v>-2033</v>
      </c>
      <c r="W81" s="221">
        <v>-3362</v>
      </c>
      <c r="X81" s="221">
        <v>-2518</v>
      </c>
      <c r="Y81" s="221">
        <v>-17649</v>
      </c>
      <c r="Z81" s="222">
        <v>-25562</v>
      </c>
      <c r="AA81" s="235">
        <v>-933</v>
      </c>
      <c r="AB81" s="235">
        <v>-6457</v>
      </c>
      <c r="AC81" s="235">
        <v>1421</v>
      </c>
      <c r="AD81" s="221">
        <v>14649</v>
      </c>
      <c r="AE81" s="222">
        <v>8680</v>
      </c>
      <c r="AF81" s="221">
        <v>3278</v>
      </c>
      <c r="AG81" s="221">
        <v>-8147</v>
      </c>
    </row>
    <row r="82" spans="1:33" ht="16" thickTop="1" thickBot="1" x14ac:dyDescent="0.55000000000000004">
      <c r="A82" s="165" t="s">
        <v>196</v>
      </c>
      <c r="B82" s="230">
        <v>78582</v>
      </c>
      <c r="C82" s="230">
        <v>23794</v>
      </c>
      <c r="D82" s="230">
        <v>166134</v>
      </c>
      <c r="E82" s="230">
        <v>-2209</v>
      </c>
      <c r="F82" s="231">
        <v>266301</v>
      </c>
      <c r="G82" s="230">
        <v>-709</v>
      </c>
      <c r="H82" s="230">
        <v>12870</v>
      </c>
      <c r="I82" s="230">
        <v>9905</v>
      </c>
      <c r="J82" s="230">
        <v>8826</v>
      </c>
      <c r="K82" s="231">
        <v>30892</v>
      </c>
      <c r="L82" s="232">
        <v>-867</v>
      </c>
      <c r="M82" s="232">
        <v>38979</v>
      </c>
      <c r="N82" s="230">
        <v>-23458</v>
      </c>
      <c r="O82" s="230">
        <v>-8129</v>
      </c>
      <c r="P82" s="231">
        <v>6525</v>
      </c>
      <c r="Q82" s="232">
        <v>-47825</v>
      </c>
      <c r="R82" s="232">
        <v>-12312</v>
      </c>
      <c r="S82" s="232">
        <v>-91870</v>
      </c>
      <c r="T82" s="230">
        <v>8806</v>
      </c>
      <c r="U82" s="231">
        <v>-143201</v>
      </c>
      <c r="V82" s="230">
        <v>91968</v>
      </c>
      <c r="W82" s="230">
        <v>-29979</v>
      </c>
      <c r="X82" s="230">
        <v>27434</v>
      </c>
      <c r="Y82" s="230">
        <v>-69867</v>
      </c>
      <c r="Z82" s="231">
        <v>19556</v>
      </c>
      <c r="AA82" s="233">
        <v>32897</v>
      </c>
      <c r="AB82" s="233">
        <v>162535</v>
      </c>
      <c r="AC82" s="233">
        <v>-1877</v>
      </c>
      <c r="AD82" s="230">
        <v>447656</v>
      </c>
      <c r="AE82" s="231">
        <v>641211</v>
      </c>
      <c r="AF82" s="230">
        <v>211783</v>
      </c>
      <c r="AG82" s="230">
        <v>769019</v>
      </c>
    </row>
    <row r="83" spans="1:33" ht="15.5" thickTop="1" x14ac:dyDescent="0.5">
      <c r="A83" s="166"/>
      <c r="B83" s="221"/>
      <c r="C83" s="221"/>
      <c r="D83" s="221"/>
      <c r="E83" s="221"/>
      <c r="F83" s="222"/>
      <c r="G83" s="221"/>
      <c r="H83" s="221"/>
      <c r="I83" s="221"/>
      <c r="J83" s="221"/>
      <c r="K83" s="222"/>
      <c r="L83" s="221"/>
      <c r="M83" s="221"/>
      <c r="N83" s="221"/>
      <c r="O83" s="221"/>
      <c r="P83" s="222"/>
      <c r="Q83" s="221"/>
      <c r="R83" s="221"/>
      <c r="S83" s="221"/>
      <c r="T83" s="221"/>
      <c r="U83" s="222"/>
      <c r="V83" s="221"/>
      <c r="W83" s="221"/>
      <c r="X83" s="221"/>
      <c r="Y83" s="221"/>
      <c r="Z83" s="222"/>
      <c r="AA83" s="234"/>
      <c r="AB83" s="234"/>
      <c r="AC83" s="234"/>
      <c r="AD83" s="221"/>
      <c r="AE83" s="222"/>
      <c r="AF83" s="221"/>
      <c r="AG83" s="221"/>
    </row>
    <row r="84" spans="1:33" ht="15.5" thickBot="1" x14ac:dyDescent="0.55000000000000004">
      <c r="A84" s="162"/>
      <c r="B84" s="160"/>
      <c r="C84" s="160"/>
      <c r="D84" s="160"/>
      <c r="E84" s="160"/>
      <c r="F84" s="237"/>
      <c r="G84" s="160"/>
      <c r="H84" s="160"/>
      <c r="I84" s="160"/>
      <c r="J84" s="160"/>
      <c r="K84" s="237"/>
      <c r="L84" s="221"/>
      <c r="M84" s="221"/>
      <c r="N84" s="160"/>
      <c r="O84" s="160"/>
      <c r="P84" s="237"/>
      <c r="Q84" s="221"/>
      <c r="R84" s="221"/>
      <c r="S84" s="221"/>
      <c r="T84" s="160"/>
      <c r="U84" s="237"/>
      <c r="V84" s="160"/>
      <c r="W84" s="160"/>
      <c r="X84" s="160"/>
      <c r="Y84" s="160"/>
      <c r="Z84" s="237"/>
      <c r="AA84" s="238"/>
      <c r="AB84" s="238"/>
      <c r="AC84" s="238"/>
      <c r="AD84" s="160"/>
      <c r="AE84" s="237"/>
      <c r="AF84" s="160"/>
      <c r="AG84" s="160"/>
    </row>
    <row r="85" spans="1:33" ht="16" thickTop="1" thickBot="1" x14ac:dyDescent="0.55000000000000004">
      <c r="A85" s="165" t="s">
        <v>198</v>
      </c>
      <c r="B85" s="239">
        <v>6002</v>
      </c>
      <c r="C85" s="239">
        <v>-6410</v>
      </c>
      <c r="D85" s="239">
        <v>168600</v>
      </c>
      <c r="E85" s="239">
        <v>-2643</v>
      </c>
      <c r="F85" s="240">
        <v>165550</v>
      </c>
      <c r="G85" s="239">
        <v>-31787</v>
      </c>
      <c r="H85" s="239">
        <v>14594</v>
      </c>
      <c r="I85" s="239">
        <v>5778</v>
      </c>
      <c r="J85" s="239">
        <v>-20013</v>
      </c>
      <c r="K85" s="240">
        <v>-31428</v>
      </c>
      <c r="L85" s="232">
        <v>-44229</v>
      </c>
      <c r="M85" s="232">
        <v>74425</v>
      </c>
      <c r="N85" s="239">
        <v>27582</v>
      </c>
      <c r="O85" s="239">
        <v>54684</v>
      </c>
      <c r="P85" s="240">
        <v>112462</v>
      </c>
      <c r="Q85" s="232">
        <v>-104831</v>
      </c>
      <c r="R85" s="232">
        <v>50245</v>
      </c>
      <c r="S85" s="232">
        <v>-47512</v>
      </c>
      <c r="T85" s="239">
        <v>65956</v>
      </c>
      <c r="U85" s="240">
        <v>-36142</v>
      </c>
      <c r="V85" s="239">
        <v>126698</v>
      </c>
      <c r="W85" s="239">
        <v>-115065</v>
      </c>
      <c r="X85" s="239">
        <v>-16036</v>
      </c>
      <c r="Y85" s="239">
        <v>36679</v>
      </c>
      <c r="Z85" s="240">
        <v>32276</v>
      </c>
      <c r="AA85" s="239">
        <v>-50918</v>
      </c>
      <c r="AB85" s="239">
        <v>170792</v>
      </c>
      <c r="AC85" s="239">
        <v>-76277</v>
      </c>
      <c r="AD85" s="239">
        <v>504764</v>
      </c>
      <c r="AE85" s="240">
        <v>548361</v>
      </c>
      <c r="AF85" s="239">
        <v>-31702</v>
      </c>
      <c r="AG85" s="239">
        <v>-587170</v>
      </c>
    </row>
    <row r="86" spans="1:33" ht="15.5" thickTop="1" x14ac:dyDescent="0.5">
      <c r="A86" s="161"/>
      <c r="B86" s="241"/>
      <c r="C86" s="241"/>
      <c r="D86" s="241"/>
      <c r="E86" s="241"/>
      <c r="F86" s="242"/>
      <c r="G86" s="241"/>
      <c r="H86" s="241"/>
      <c r="I86" s="241"/>
      <c r="J86" s="241"/>
      <c r="K86" s="242"/>
      <c r="L86" s="221"/>
      <c r="M86" s="221"/>
      <c r="N86" s="241"/>
      <c r="O86" s="241"/>
      <c r="P86" s="242"/>
      <c r="Q86" s="221"/>
      <c r="R86" s="221"/>
      <c r="S86" s="221"/>
      <c r="T86" s="241"/>
      <c r="U86" s="242"/>
      <c r="V86" s="241"/>
      <c r="W86" s="241"/>
      <c r="X86" s="241"/>
      <c r="Y86" s="241"/>
      <c r="Z86" s="242"/>
      <c r="AA86" s="243"/>
      <c r="AB86" s="243"/>
      <c r="AC86" s="243"/>
      <c r="AD86" s="241"/>
      <c r="AE86" s="242"/>
      <c r="AF86" s="241"/>
      <c r="AG86" s="241"/>
    </row>
    <row r="87" spans="1:33" x14ac:dyDescent="0.5">
      <c r="A87" s="161" t="s">
        <v>67</v>
      </c>
      <c r="B87" s="221">
        <v>66047</v>
      </c>
      <c r="C87" s="221">
        <v>72588</v>
      </c>
      <c r="D87" s="221">
        <v>65197</v>
      </c>
      <c r="E87" s="221">
        <v>236367</v>
      </c>
      <c r="F87" s="222">
        <v>66047</v>
      </c>
      <c r="G87" s="221">
        <v>234230</v>
      </c>
      <c r="H87" s="221">
        <v>202122</v>
      </c>
      <c r="I87" s="221">
        <v>218316</v>
      </c>
      <c r="J87" s="221">
        <v>222365</v>
      </c>
      <c r="K87" s="222">
        <v>234230</v>
      </c>
      <c r="L87" s="221">
        <v>201314</v>
      </c>
      <c r="M87" s="221">
        <v>163237</v>
      </c>
      <c r="N87" s="221">
        <v>236510</v>
      </c>
      <c r="O87" s="221">
        <v>261424</v>
      </c>
      <c r="P87" s="222">
        <v>201314</v>
      </c>
      <c r="Q87" s="221">
        <v>311217</v>
      </c>
      <c r="R87" s="221">
        <v>204372</v>
      </c>
      <c r="S87" s="221">
        <v>248560</v>
      </c>
      <c r="T87" s="221">
        <v>180793</v>
      </c>
      <c r="U87" s="222">
        <v>311217</v>
      </c>
      <c r="V87" s="221">
        <v>241956</v>
      </c>
      <c r="W87" s="221">
        <v>347665</v>
      </c>
      <c r="X87" s="221">
        <v>219677</v>
      </c>
      <c r="Y87" s="221">
        <v>170846</v>
      </c>
      <c r="Z87" s="222">
        <v>241956</v>
      </c>
      <c r="AA87" s="235">
        <v>209516</v>
      </c>
      <c r="AB87" s="235">
        <v>144762</v>
      </c>
      <c r="AC87" s="235">
        <v>321562</v>
      </c>
      <c r="AD87" s="221">
        <v>249062</v>
      </c>
      <c r="AE87" s="222">
        <v>209516</v>
      </c>
      <c r="AF87" s="221">
        <v>755610</v>
      </c>
      <c r="AG87" s="221">
        <v>733403</v>
      </c>
    </row>
    <row r="88" spans="1:33" x14ac:dyDescent="0.5">
      <c r="A88" s="161" t="s">
        <v>197</v>
      </c>
      <c r="B88" s="221">
        <v>539</v>
      </c>
      <c r="C88" s="221">
        <v>-981</v>
      </c>
      <c r="D88" s="221">
        <v>2570</v>
      </c>
      <c r="E88" s="221">
        <v>506</v>
      </c>
      <c r="F88" s="222">
        <v>2633</v>
      </c>
      <c r="G88" s="221">
        <v>-321</v>
      </c>
      <c r="H88" s="221">
        <v>1600</v>
      </c>
      <c r="I88" s="221">
        <v>-1729</v>
      </c>
      <c r="J88" s="221">
        <v>-1038</v>
      </c>
      <c r="K88" s="222">
        <v>-1488</v>
      </c>
      <c r="L88" s="221">
        <v>6152</v>
      </c>
      <c r="M88" s="221">
        <v>-1152</v>
      </c>
      <c r="N88" s="221">
        <v>-2668</v>
      </c>
      <c r="O88" s="221">
        <v>-4891</v>
      </c>
      <c r="P88" s="222">
        <v>-2559</v>
      </c>
      <c r="Q88" s="221">
        <v>-2014</v>
      </c>
      <c r="R88" s="221">
        <v>-6057</v>
      </c>
      <c r="S88" s="221">
        <v>-20255</v>
      </c>
      <c r="T88" s="221">
        <v>-4793</v>
      </c>
      <c r="U88" s="222">
        <v>-33119</v>
      </c>
      <c r="V88" s="221">
        <v>-20989</v>
      </c>
      <c r="W88" s="221">
        <v>-12923</v>
      </c>
      <c r="X88" s="221">
        <v>-32795</v>
      </c>
      <c r="Y88" s="221">
        <v>1991</v>
      </c>
      <c r="Z88" s="222">
        <v>-64716</v>
      </c>
      <c r="AA88" s="235">
        <v>-13836</v>
      </c>
      <c r="AB88" s="235">
        <v>6008</v>
      </c>
      <c r="AC88" s="235">
        <v>3777</v>
      </c>
      <c r="AD88" s="221">
        <v>1784</v>
      </c>
      <c r="AE88" s="222">
        <v>-2267</v>
      </c>
      <c r="AF88" s="221">
        <v>9495</v>
      </c>
      <c r="AG88" s="221">
        <v>767</v>
      </c>
    </row>
    <row r="89" spans="1:33" ht="15.5" thickBot="1" x14ac:dyDescent="0.55000000000000004">
      <c r="A89" s="161" t="s">
        <v>198</v>
      </c>
      <c r="B89" s="221">
        <v>6002</v>
      </c>
      <c r="C89" s="221">
        <v>-6410</v>
      </c>
      <c r="D89" s="221">
        <v>168600</v>
      </c>
      <c r="E89" s="221">
        <v>-2643</v>
      </c>
      <c r="F89" s="222">
        <v>165550</v>
      </c>
      <c r="G89" s="221">
        <v>-31787</v>
      </c>
      <c r="H89" s="221">
        <v>14594</v>
      </c>
      <c r="I89" s="221">
        <v>5778</v>
      </c>
      <c r="J89" s="221">
        <v>-20013</v>
      </c>
      <c r="K89" s="222">
        <v>-31428</v>
      </c>
      <c r="L89" s="221">
        <v>-44229</v>
      </c>
      <c r="M89" s="221">
        <v>74425</v>
      </c>
      <c r="N89" s="221">
        <v>27582</v>
      </c>
      <c r="O89" s="221">
        <v>54684</v>
      </c>
      <c r="P89" s="222">
        <v>112462</v>
      </c>
      <c r="Q89" s="221">
        <v>-104831</v>
      </c>
      <c r="R89" s="221">
        <v>50245</v>
      </c>
      <c r="S89" s="221">
        <v>-47512</v>
      </c>
      <c r="T89" s="221">
        <v>65956</v>
      </c>
      <c r="U89" s="222">
        <v>-36142</v>
      </c>
      <c r="V89" s="221">
        <v>126698</v>
      </c>
      <c r="W89" s="221">
        <v>-115065</v>
      </c>
      <c r="X89" s="221">
        <v>-16036</v>
      </c>
      <c r="Y89" s="221">
        <v>36679</v>
      </c>
      <c r="Z89" s="222">
        <v>32276</v>
      </c>
      <c r="AA89" s="235">
        <v>-50918</v>
      </c>
      <c r="AB89" s="235">
        <v>170792</v>
      </c>
      <c r="AC89" s="235">
        <v>-76277</v>
      </c>
      <c r="AD89" s="221">
        <v>504764</v>
      </c>
      <c r="AE89" s="222">
        <v>548361</v>
      </c>
      <c r="AF89" s="221">
        <v>-31702</v>
      </c>
      <c r="AG89" s="221">
        <v>-587170</v>
      </c>
    </row>
    <row r="90" spans="1:33" ht="16" thickTop="1" thickBot="1" x14ac:dyDescent="0.55000000000000004">
      <c r="A90" s="165" t="s">
        <v>66</v>
      </c>
      <c r="B90" s="230">
        <v>72588</v>
      </c>
      <c r="C90" s="230">
        <v>65197</v>
      </c>
      <c r="D90" s="230">
        <v>236367</v>
      </c>
      <c r="E90" s="230">
        <v>234230</v>
      </c>
      <c r="F90" s="231">
        <v>234230</v>
      </c>
      <c r="G90" s="230">
        <v>202122</v>
      </c>
      <c r="H90" s="230">
        <v>218316</v>
      </c>
      <c r="I90" s="230">
        <v>222365</v>
      </c>
      <c r="J90" s="230">
        <v>201314</v>
      </c>
      <c r="K90" s="231">
        <v>201314</v>
      </c>
      <c r="L90" s="232">
        <v>163237</v>
      </c>
      <c r="M90" s="232">
        <v>236510</v>
      </c>
      <c r="N90" s="230">
        <v>261424</v>
      </c>
      <c r="O90" s="230">
        <v>311217</v>
      </c>
      <c r="P90" s="231">
        <v>311217</v>
      </c>
      <c r="Q90" s="232">
        <v>204372</v>
      </c>
      <c r="R90" s="232">
        <v>248560</v>
      </c>
      <c r="S90" s="232">
        <v>180793</v>
      </c>
      <c r="T90" s="230">
        <v>241956</v>
      </c>
      <c r="U90" s="231">
        <v>241956</v>
      </c>
      <c r="V90" s="230">
        <v>347665</v>
      </c>
      <c r="W90" s="230">
        <v>219677</v>
      </c>
      <c r="X90" s="230">
        <v>170846</v>
      </c>
      <c r="Y90" s="230">
        <v>209516</v>
      </c>
      <c r="Z90" s="231">
        <v>209516</v>
      </c>
      <c r="AA90" s="233">
        <v>144762</v>
      </c>
      <c r="AB90" s="233">
        <v>321562</v>
      </c>
      <c r="AC90" s="233">
        <v>249062</v>
      </c>
      <c r="AD90" s="230">
        <v>755610</v>
      </c>
      <c r="AE90" s="231">
        <v>755610</v>
      </c>
      <c r="AF90" s="230">
        <v>733403</v>
      </c>
      <c r="AG90" s="230">
        <v>147000</v>
      </c>
    </row>
    <row r="91" spans="1:33" ht="15.5" thickTop="1" x14ac:dyDescent="0.5">
      <c r="A91" s="167"/>
      <c r="B91" s="241"/>
      <c r="C91" s="241"/>
      <c r="D91" s="241"/>
      <c r="E91" s="241"/>
      <c r="F91" s="241"/>
      <c r="G91" s="241"/>
      <c r="H91" s="241"/>
      <c r="I91" s="241"/>
      <c r="J91" s="241"/>
      <c r="K91" s="241"/>
      <c r="L91" s="241"/>
      <c r="M91" s="241"/>
      <c r="N91" s="241"/>
      <c r="O91" s="241"/>
      <c r="P91" s="241"/>
      <c r="Q91" s="241"/>
      <c r="R91" s="241"/>
      <c r="S91" s="241"/>
      <c r="T91" s="241"/>
      <c r="U91" s="241"/>
      <c r="V91" s="241"/>
      <c r="W91" s="241"/>
      <c r="X91" s="241"/>
      <c r="Y91" s="241"/>
      <c r="Z91" s="241"/>
      <c r="AA91" s="244"/>
      <c r="AB91" s="244"/>
      <c r="AC91" s="244"/>
      <c r="AD91" s="241"/>
      <c r="AE91" s="241"/>
      <c r="AF91" s="241"/>
      <c r="AG91" s="241"/>
    </row>
    <row r="92" spans="1:33" ht="15.5" thickBot="1" x14ac:dyDescent="0.55000000000000004">
      <c r="A92" s="167"/>
      <c r="B92" s="160"/>
      <c r="C92" s="160"/>
      <c r="D92" s="160"/>
      <c r="E92" s="160"/>
      <c r="F92" s="160"/>
      <c r="G92" s="160"/>
      <c r="H92" s="160"/>
      <c r="I92" s="160"/>
      <c r="J92" s="160"/>
      <c r="K92" s="160"/>
      <c r="L92" s="160"/>
      <c r="M92" s="160"/>
      <c r="N92" s="160"/>
      <c r="O92" s="160"/>
      <c r="P92" s="160"/>
      <c r="Q92" s="160"/>
      <c r="R92" s="160"/>
      <c r="S92" s="160"/>
      <c r="T92" s="160"/>
      <c r="U92" s="160"/>
      <c r="V92" s="160"/>
      <c r="W92" s="160"/>
      <c r="X92" s="160"/>
      <c r="Y92" s="160"/>
      <c r="Z92" s="160"/>
      <c r="AA92" s="245"/>
      <c r="AB92" s="245"/>
      <c r="AC92" s="245"/>
      <c r="AD92" s="160"/>
      <c r="AE92" s="160"/>
      <c r="AF92" s="160"/>
      <c r="AG92" s="160"/>
    </row>
    <row r="93" spans="1:33" ht="17.5" thickTop="1" thickBot="1" x14ac:dyDescent="0.55000000000000004">
      <c r="A93" s="165" t="s">
        <v>352</v>
      </c>
      <c r="B93" s="230">
        <v>-72580</v>
      </c>
      <c r="C93" s="230">
        <v>-30204</v>
      </c>
      <c r="D93" s="230">
        <v>2466</v>
      </c>
      <c r="E93" s="230">
        <v>-434</v>
      </c>
      <c r="F93" s="231">
        <v>-100751</v>
      </c>
      <c r="G93" s="230">
        <v>-31078</v>
      </c>
      <c r="H93" s="230">
        <v>1724</v>
      </c>
      <c r="I93" s="230">
        <v>-4127</v>
      </c>
      <c r="J93" s="230">
        <v>-28839</v>
      </c>
      <c r="K93" s="231">
        <v>-62320</v>
      </c>
      <c r="L93" s="232">
        <v>-43362</v>
      </c>
      <c r="M93" s="232">
        <v>35446</v>
      </c>
      <c r="N93" s="230">
        <v>51040</v>
      </c>
      <c r="O93" s="230">
        <v>62811</v>
      </c>
      <c r="P93" s="231">
        <v>105936</v>
      </c>
      <c r="Q93" s="232">
        <v>-57006</v>
      </c>
      <c r="R93" s="232">
        <v>62557</v>
      </c>
      <c r="S93" s="232">
        <v>44358</v>
      </c>
      <c r="T93" s="230">
        <v>57150</v>
      </c>
      <c r="U93" s="231">
        <v>107059</v>
      </c>
      <c r="V93" s="230">
        <v>34730</v>
      </c>
      <c r="W93" s="230">
        <v>-85086</v>
      </c>
      <c r="X93" s="230">
        <v>-43470</v>
      </c>
      <c r="Y93" s="230">
        <v>106546</v>
      </c>
      <c r="Z93" s="231">
        <v>12720</v>
      </c>
      <c r="AA93" s="233">
        <v>-83815</v>
      </c>
      <c r="AB93" s="233">
        <v>8257</v>
      </c>
      <c r="AC93" s="233">
        <v>-74400</v>
      </c>
      <c r="AD93" s="230">
        <v>57108</v>
      </c>
      <c r="AE93" s="231">
        <v>-92850</v>
      </c>
      <c r="AF93" s="230">
        <v>-243485</v>
      </c>
      <c r="AG93" s="230">
        <v>-1356188</v>
      </c>
    </row>
    <row r="94" spans="1:33" ht="15.5" thickTop="1" x14ac:dyDescent="0.5">
      <c r="AA94" s="116"/>
      <c r="AB94" s="116"/>
      <c r="AC94" s="116"/>
    </row>
    <row r="96" spans="1:33" x14ac:dyDescent="0.5">
      <c r="A96" s="206"/>
      <c r="B96" s="206"/>
      <c r="C96" s="206"/>
      <c r="D96" s="206"/>
      <c r="E96" s="206"/>
      <c r="F96" s="206"/>
      <c r="G96" s="206"/>
      <c r="H96" s="206"/>
      <c r="I96" s="206"/>
      <c r="J96" s="206"/>
      <c r="K96" s="206"/>
      <c r="L96" s="206"/>
      <c r="M96" s="206"/>
      <c r="N96" s="206"/>
      <c r="O96" s="206"/>
      <c r="P96" s="206"/>
      <c r="Q96" s="206"/>
      <c r="R96" s="206"/>
      <c r="S96" s="206"/>
      <c r="T96" s="206"/>
      <c r="U96" s="206"/>
      <c r="V96" s="206"/>
      <c r="W96" s="206"/>
      <c r="X96" s="206"/>
      <c r="Y96" s="206"/>
      <c r="Z96" s="206"/>
      <c r="AA96" s="206"/>
      <c r="AB96" s="206"/>
      <c r="AC96" s="206"/>
      <c r="AD96" s="206"/>
      <c r="AE96" s="206"/>
      <c r="AF96" s="206"/>
      <c r="AG96" s="206"/>
    </row>
    <row r="97" spans="1:1" x14ac:dyDescent="0.5">
      <c r="A97" s="115" t="s">
        <v>372</v>
      </c>
    </row>
    <row r="98" spans="1:1" x14ac:dyDescent="0.5">
      <c r="A98" s="115" t="s">
        <v>210</v>
      </c>
    </row>
  </sheetData>
  <phoneticPr fontId="32" type="noConversion"/>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Disclaimer</vt:lpstr>
      <vt:lpstr>Production</vt:lpstr>
      <vt:lpstr>Reserves</vt:lpstr>
      <vt:lpstr>Sales</vt:lpstr>
      <vt:lpstr>Opex &amp; Capex</vt:lpstr>
      <vt:lpstr>Adjusted Metrics Reconciliation</vt:lpstr>
      <vt:lpstr>Income Statement</vt:lpstr>
      <vt:lpstr>Balance Sheet</vt:lpstr>
      <vt:lpstr>Cash Flow Statement</vt:lpstr>
      <vt:lpstr>Debt</vt:lpstr>
      <vt:lpstr>Operated wells tied-in</vt:lpstr>
      <vt:lpstr>Concessions</vt:lpstr>
      <vt:lpstr>Glossary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Julieta Feijoo</dc:creator>
  <cp:lastModifiedBy>Agustina Stoessel</cp:lastModifiedBy>
  <dcterms:created xsi:type="dcterms:W3CDTF">2022-05-04T18:21:18Z</dcterms:created>
  <dcterms:modified xsi:type="dcterms:W3CDTF">2025-07-22T18:51:06Z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3047fa7-e1ed-4387-9132-d06eb59d6122_Enabled">
    <vt:lpwstr>true</vt:lpwstr>
  </property>
  <property fmtid="{D5CDD505-2E9C-101B-9397-08002B2CF9AE}" pid="3" name="MSIP_Label_d3047fa7-e1ed-4387-9132-d06eb59d6122_SetDate">
    <vt:lpwstr>2023-02-22T17:27:14Z</vt:lpwstr>
  </property>
  <property fmtid="{D5CDD505-2E9C-101B-9397-08002B2CF9AE}" pid="4" name="MSIP_Label_d3047fa7-e1ed-4387-9132-d06eb59d6122_Method">
    <vt:lpwstr>Privileged</vt:lpwstr>
  </property>
  <property fmtid="{D5CDD505-2E9C-101B-9397-08002B2CF9AE}" pid="5" name="MSIP_Label_d3047fa7-e1ed-4387-9132-d06eb59d6122_Name">
    <vt:lpwstr>d3047fa7-e1ed-4387-9132-d06eb59d6122</vt:lpwstr>
  </property>
  <property fmtid="{D5CDD505-2E9C-101B-9397-08002B2CF9AE}" pid="6" name="MSIP_Label_d3047fa7-e1ed-4387-9132-d06eb59d6122_SiteId">
    <vt:lpwstr>3bc8f69c-bef7-4d9b-9835-04a04ff9c17b</vt:lpwstr>
  </property>
  <property fmtid="{D5CDD505-2E9C-101B-9397-08002B2CF9AE}" pid="7" name="MSIP_Label_d3047fa7-e1ed-4387-9132-d06eb59d6122_ActionId">
    <vt:lpwstr>0997e890-bf25-4fba-a365-2af1847a2e04</vt:lpwstr>
  </property>
  <property fmtid="{D5CDD505-2E9C-101B-9397-08002B2CF9AE}" pid="8" name="MSIP_Label_d3047fa7-e1ed-4387-9132-d06eb59d6122_ContentBits">
    <vt:lpwstr>0</vt:lpwstr>
  </property>
</Properties>
</file>